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fa\Desktop\Current files Barb\1 Barb's stuff\A WEBSITE documents - Jason\A NEW web DOCs\A new website\A PDF  pages\"/>
    </mc:Choice>
  </mc:AlternateContent>
  <xr:revisionPtr revIDLastSave="0" documentId="13_ncr:1_{0DFAD740-FF03-4A0B-A403-BFCB1EBAE261}" xr6:coauthVersionLast="45" xr6:coauthVersionMax="45" xr10:uidLastSave="{00000000-0000-0000-0000-000000000000}"/>
  <bookViews>
    <workbookView xWindow="6075" yWindow="465" windowWidth="14520" windowHeight="143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6" i="1" l="1"/>
  <c r="D101" i="1"/>
  <c r="D161" i="1"/>
  <c r="D162" i="1"/>
  <c r="D164" i="1"/>
  <c r="D165" i="1"/>
  <c r="D166" i="1"/>
  <c r="D167" i="1"/>
  <c r="D168" i="1"/>
  <c r="D169" i="1"/>
  <c r="D170" i="1"/>
  <c r="D160" i="1"/>
  <c r="D152" i="1"/>
  <c r="D153" i="1"/>
  <c r="D154" i="1"/>
  <c r="D155" i="1"/>
  <c r="D156" i="1"/>
  <c r="D157" i="1"/>
  <c r="D151" i="1"/>
  <c r="D143" i="1"/>
  <c r="D144" i="1"/>
  <c r="D145" i="1"/>
  <c r="D146" i="1"/>
  <c r="D147" i="1"/>
  <c r="D142" i="1"/>
  <c r="D138" i="1"/>
  <c r="D136" i="1"/>
  <c r="D137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77" i="1"/>
  <c r="D178" i="1"/>
  <c r="D5" i="1" l="1"/>
  <c r="D6" i="1"/>
  <c r="D10" i="1"/>
  <c r="D11" i="1"/>
  <c r="D12" i="1"/>
  <c r="D13" i="1"/>
  <c r="D14" i="1"/>
  <c r="D15" i="1"/>
  <c r="D16" i="1"/>
  <c r="D17" i="1"/>
  <c r="D184" i="1" l="1"/>
  <c r="D174" i="1"/>
  <c r="D175" i="1"/>
  <c r="D176" i="1"/>
  <c r="D179" i="1"/>
  <c r="D180" i="1"/>
  <c r="D181" i="1"/>
  <c r="D182" i="1"/>
  <c r="D183" i="1"/>
  <c r="D185" i="1"/>
  <c r="D87" i="1"/>
  <c r="D96" i="1"/>
  <c r="D93" i="1"/>
  <c r="D94" i="1"/>
  <c r="D95" i="1"/>
  <c r="D40" i="1"/>
  <c r="D83" i="1"/>
  <c r="D84" i="1"/>
  <c r="D85" i="1"/>
  <c r="D86" i="1"/>
  <c r="D88" i="1"/>
  <c r="D89" i="1"/>
  <c r="D90" i="1"/>
  <c r="D91" i="1"/>
  <c r="D92" i="1"/>
  <c r="D81" i="1"/>
  <c r="D74" i="1"/>
  <c r="D78" i="1"/>
  <c r="D45" i="1"/>
  <c r="D46" i="1"/>
  <c r="D69" i="1"/>
  <c r="D70" i="1"/>
  <c r="D71" i="1"/>
  <c r="D72" i="1"/>
  <c r="D73" i="1"/>
  <c r="D77" i="1"/>
  <c r="D60" i="1"/>
  <c r="D61" i="1"/>
  <c r="D62" i="1"/>
  <c r="D63" i="1"/>
  <c r="D64" i="1"/>
  <c r="D65" i="1"/>
  <c r="D66" i="1"/>
  <c r="D7" i="1"/>
  <c r="D20" i="1" l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7" i="1"/>
  <c r="D38" i="1"/>
  <c r="D39" i="1"/>
  <c r="D173" i="1"/>
  <c r="D186" i="1" s="1"/>
  <c r="D43" i="1"/>
  <c r="D44" i="1"/>
  <c r="D48" i="1"/>
  <c r="D49" i="1"/>
  <c r="D50" i="1"/>
  <c r="D53" i="1"/>
  <c r="D54" i="1"/>
  <c r="D55" i="1"/>
  <c r="D57" i="1"/>
  <c r="D82" i="1"/>
  <c r="D99" i="1"/>
  <c r="D100" i="1"/>
  <c r="D102" i="1"/>
  <c r="D103" i="1"/>
  <c r="D120" i="1"/>
  <c r="D123" i="1"/>
  <c r="D124" i="1"/>
  <c r="D125" i="1"/>
  <c r="D126" i="1"/>
  <c r="D127" i="1"/>
  <c r="D128" i="1"/>
  <c r="D131" i="1"/>
  <c r="D132" i="1"/>
  <c r="D133" i="1"/>
  <c r="D134" i="1"/>
</calcChain>
</file>

<file path=xl/sharedStrings.xml><?xml version="1.0" encoding="utf-8"?>
<sst xmlns="http://schemas.openxmlformats.org/spreadsheetml/2006/main" count="191" uniqueCount="182">
  <si>
    <t>ITEM DESCRIPTION:</t>
  </si>
  <si>
    <t>ARBORS, ARCHES</t>
  </si>
  <si>
    <t xml:space="preserve">     Cradle</t>
  </si>
  <si>
    <t xml:space="preserve">     Rocking Horse</t>
  </si>
  <si>
    <t xml:space="preserve">     Ceramic Bunnies</t>
  </si>
  <si>
    <t xml:space="preserve">     High Chair</t>
  </si>
  <si>
    <t xml:space="preserve">     Sleeping Bear</t>
  </si>
  <si>
    <t xml:space="preserve">     Wooden Horse Caddy</t>
  </si>
  <si>
    <t xml:space="preserve">     Bear with Balloons Frame</t>
  </si>
  <si>
    <t>BEVERAGE DISPENSERS</t>
  </si>
  <si>
    <t xml:space="preserve">     Cord of 3 Strands</t>
  </si>
  <si>
    <t>CHRISTMAS:</t>
  </si>
  <si>
    <t xml:space="preserve">     Holly Vines</t>
  </si>
  <si>
    <t>LIGHTS:</t>
  </si>
  <si>
    <t xml:space="preserve">     LED Light Projector</t>
  </si>
  <si>
    <t>MISCELLANEOUS:</t>
  </si>
  <si>
    <t xml:space="preserve">     Wood Mr. &amp; Mrs. (Silver)</t>
  </si>
  <si>
    <t xml:space="preserve">     Wood Mr. &amp; Mrs. (White)</t>
  </si>
  <si>
    <t>PILLARS:</t>
  </si>
  <si>
    <t xml:space="preserve">     Table Toppers</t>
  </si>
  <si>
    <t xml:space="preserve">     Table Runners</t>
  </si>
  <si>
    <t xml:space="preserve">     Table Runners (Burlap)</t>
  </si>
  <si>
    <t xml:space="preserve">     Chair Sashes</t>
  </si>
  <si>
    <t>PRICE  EACH</t>
  </si>
  <si>
    <t>TOTAL</t>
  </si>
  <si>
    <t xml:space="preserve">     (14) Centerpieces</t>
  </si>
  <si>
    <t xml:space="preserve">     (2) Sprays w/ Burlap</t>
  </si>
  <si>
    <t xml:space="preserve">     (14) Red Small Cellophane Wreaths</t>
  </si>
  <si>
    <t xml:space="preserve">     (14) Gold Small Cellophane Wreaths</t>
  </si>
  <si>
    <t xml:space="preserve">     (2) Gold Large Cellophane Wreaths</t>
  </si>
  <si>
    <t xml:space="preserve">     (2) Red Large Cellophane Wreaths</t>
  </si>
  <si>
    <t>DISHES:  (price includes flatware, S&amp;P, butterdish, pitcher)</t>
  </si>
  <si>
    <t xml:space="preserve">     Wooden Table Numbers (1-14)</t>
  </si>
  <si>
    <t xml:space="preserve">     Table Cloths    (Indoor)</t>
  </si>
  <si>
    <t xml:space="preserve">     Table Cloths  (Outdoors) (Round or Rectangle)</t>
  </si>
  <si>
    <t xml:space="preserve">     10x10 White Tent (Assembled)</t>
  </si>
  <si>
    <t xml:space="preserve">    (3)  Marble Pillars (19" Tall)</t>
  </si>
  <si>
    <t xml:space="preserve">    (2) Plaster  Pillars (24 1/2" Tall)</t>
  </si>
  <si>
    <t xml:space="preserve">     (2) Round Coat Racks with Coatcheck Numbers (*)</t>
  </si>
  <si>
    <t>AUDIO/VISUAL</t>
  </si>
  <si>
    <t xml:space="preserve">     Card Table Gift Table</t>
  </si>
  <si>
    <t xml:space="preserve">     4' Round Gift Table</t>
  </si>
  <si>
    <t xml:space="preserve">     Small Podium with Sound &amp; Mic Stand</t>
  </si>
  <si>
    <t xml:space="preserve">     Indoor Sound System</t>
  </si>
  <si>
    <t xml:space="preserve">     Outdoor Sound System</t>
  </si>
  <si>
    <t xml:space="preserve">     Video Screen Projector</t>
  </si>
  <si>
    <t xml:space="preserve">            (10) Tall Cocktail Tables</t>
  </si>
  <si>
    <t xml:space="preserve">            (475) Chairs</t>
  </si>
  <si>
    <t>No Charge</t>
  </si>
  <si>
    <t xml:space="preserve">     Large Podium (Bar) with Sound &amp; Mic Stand</t>
  </si>
  <si>
    <t xml:space="preserve">     Large Podium (Bar)</t>
  </si>
  <si>
    <t xml:space="preserve">     Small Podium</t>
  </si>
  <si>
    <t xml:space="preserve">     Video Screen </t>
  </si>
  <si>
    <t>BABY SHOWER - Props Only - not for child use:</t>
  </si>
  <si>
    <r>
      <t xml:space="preserve">     Plastic - Medium                                                         </t>
    </r>
    <r>
      <rPr>
        <b/>
        <sz val="11"/>
        <rFont val="Calibri"/>
        <family val="2"/>
        <scheme val="minor"/>
      </rPr>
      <t xml:space="preserve"> 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</si>
  <si>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 Glass - Large                                                                   </t>
    </r>
    <r>
      <rPr>
        <sz val="11"/>
        <color rgb="FF0066FF"/>
        <rFont val="Calibri"/>
        <family val="2"/>
        <scheme val="minor"/>
      </rPr>
      <t xml:space="preserve">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</si>
  <si>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 Glass - Medium                                                              </t>
    </r>
    <r>
      <rPr>
        <b/>
        <sz val="11"/>
        <color rgb="FF0066FF"/>
        <rFont val="Calibri"/>
        <family val="2"/>
        <scheme val="minor"/>
      </rPr>
      <t>1 Available</t>
    </r>
  </si>
  <si>
    <r>
      <t xml:space="preserve">     Insulated Plastic - Cold                                             </t>
    </r>
    <r>
      <rPr>
        <b/>
        <sz val="11"/>
        <color rgb="FF0066FF"/>
        <rFont val="Calibri"/>
        <family val="2"/>
        <scheme val="minor"/>
      </rPr>
      <t xml:space="preserve">  2 Available</t>
    </r>
  </si>
  <si>
    <r>
      <t xml:space="preserve">     Insulated Plastic - Hot                                                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</si>
  <si>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 Coffee Warmers for Regular/Decaf                </t>
    </r>
    <r>
      <rPr>
        <b/>
        <sz val="11"/>
        <color rgb="FF0066FF"/>
        <rFont val="Calibri"/>
        <family val="2"/>
        <scheme val="minor"/>
      </rPr>
      <t xml:space="preserve">       2 Available</t>
    </r>
  </si>
  <si>
    <r>
      <t xml:space="preserve">   </t>
    </r>
    <r>
      <rPr>
        <sz val="11"/>
        <rFont val="Calibri"/>
        <family val="2"/>
        <scheme val="minor"/>
      </rPr>
      <t xml:space="preserve">  Coffee Percolator  (60 cup)</t>
    </r>
    <r>
      <rPr>
        <b/>
        <sz val="11"/>
        <color rgb="FF0066FF"/>
        <rFont val="Calibri"/>
        <family val="2"/>
        <scheme val="minor"/>
      </rPr>
      <t xml:space="preserve">                                       1 Available</t>
    </r>
  </si>
  <si>
    <r>
      <t xml:space="preserve">     Glass  - Small                                                                  </t>
    </r>
    <r>
      <rPr>
        <b/>
        <sz val="11"/>
        <color rgb="FF0066FF"/>
        <rFont val="Calibri"/>
        <family val="2"/>
        <scheme val="minor"/>
      </rPr>
      <t xml:space="preserve"> 1 Available</t>
    </r>
  </si>
  <si>
    <r>
      <t xml:space="preserve">     Large Beverage Ice Vaults                                         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</si>
  <si>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Glass Punch Bowls (Ladle Included)                      </t>
    </r>
    <r>
      <rPr>
        <b/>
        <sz val="11"/>
        <color rgb="FF0066FF"/>
        <rFont val="Calibri"/>
        <family val="2"/>
        <scheme val="minor"/>
      </rPr>
      <t xml:space="preserve"> 3 Available</t>
    </r>
  </si>
  <si>
    <r>
      <t xml:space="preserve">    Glass Punch Bowl Cups                                             </t>
    </r>
    <r>
      <rPr>
        <b/>
        <sz val="11"/>
        <color rgb="FF0066FF"/>
        <rFont val="Calibri"/>
        <family val="2"/>
        <scheme val="minor"/>
      </rPr>
      <t xml:space="preserve"> 50 Available</t>
    </r>
  </si>
  <si>
    <t>Varies</t>
  </si>
  <si>
    <t xml:space="preserve">     Candlesticks and candles</t>
  </si>
  <si>
    <t xml:space="preserve">     Colored sand and glass container</t>
  </si>
  <si>
    <t xml:space="preserve">     Set in Stone</t>
  </si>
  <si>
    <t xml:space="preserve">     Unity Lock</t>
  </si>
  <si>
    <t xml:space="preserve">     Salt </t>
  </si>
  <si>
    <t xml:space="preserve">     Truce Bells</t>
  </si>
  <si>
    <t xml:space="preserve">     Glass Cake Pedestal Risers</t>
  </si>
  <si>
    <t>DESSERT HOLDERS:</t>
  </si>
  <si>
    <t xml:space="preserve">     White Bone China w/ Gold Trim  (40 Placesettings)</t>
  </si>
  <si>
    <t xml:space="preserve">     Dinner Dishes</t>
  </si>
  <si>
    <r>
      <t xml:space="preserve"> </t>
    </r>
    <r>
      <rPr>
        <sz val="11"/>
        <rFont val="Calibri"/>
        <family val="2"/>
        <scheme val="minor"/>
      </rPr>
      <t xml:space="preserve">    Appetizer Plates</t>
    </r>
  </si>
  <si>
    <t xml:space="preserve">     Glass Tumblers</t>
  </si>
  <si>
    <t xml:space="preserve">     Heavy Plastic Disposables </t>
  </si>
  <si>
    <t xml:space="preserve">     Dinner Fork</t>
  </si>
  <si>
    <t xml:space="preserve">     Dessert Fork    </t>
  </si>
  <si>
    <t xml:space="preserve">     Spoon</t>
  </si>
  <si>
    <t xml:space="preserve">     Knife</t>
  </si>
  <si>
    <t xml:space="preserve">     Serving Utensils</t>
  </si>
  <si>
    <t xml:space="preserve">     Dessert Plate</t>
  </si>
  <si>
    <t xml:space="preserve">     Salad Bowls</t>
  </si>
  <si>
    <t xml:space="preserve">     Water/Wine Glasses, Stemmed</t>
  </si>
  <si>
    <r>
      <t xml:space="preserve">    Large Insulated Plastic Chests (Hot or Cold)       </t>
    </r>
    <r>
      <rPr>
        <b/>
        <sz val="11"/>
        <color rgb="FF0066FF"/>
        <rFont val="Calibri"/>
        <family val="2"/>
        <scheme val="minor"/>
      </rPr>
      <t>4 Available</t>
    </r>
  </si>
  <si>
    <t xml:space="preserve">     Plastic Water Pitchers</t>
  </si>
  <si>
    <t xml:space="preserve">     (15) Wax Pillar LED Candles (5 ea S, M, L) Batteries Incl</t>
  </si>
  <si>
    <t xml:space="preserve">     (2) Tabletop Tri-Chandelier Lamps</t>
  </si>
  <si>
    <t xml:space="preserve">     (2) Brass Candleabras,  8 Branch  (Battery Candles Incl)</t>
  </si>
  <si>
    <t xml:space="preserve">            (6) Rectangle Banquet Tables</t>
  </si>
  <si>
    <t xml:space="preserve">            (8) 5' Round Tables - seats 10</t>
  </si>
  <si>
    <t xml:space="preserve">            (6) 4' Round Tables - seats 8</t>
  </si>
  <si>
    <t xml:space="preserve">            (3)  Cake Tables</t>
  </si>
  <si>
    <t xml:space="preserve">            (2) Tall Cocktail Tables</t>
  </si>
  <si>
    <t xml:space="preserve">            (100) Chairs</t>
  </si>
  <si>
    <t>INDOOR USE:</t>
  </si>
  <si>
    <t xml:space="preserve">     Tables / Chairs (Indoors):</t>
  </si>
  <si>
    <t xml:space="preserve">            (28) Rectangle Banquet Tables</t>
  </si>
  <si>
    <t xml:space="preserve">            (20) 5' Round Tables - seats 10</t>
  </si>
  <si>
    <t xml:space="preserve">            (5) 4' Round Tables - seats 8</t>
  </si>
  <si>
    <t xml:space="preserve">            (2)  3' Round Cake Tables</t>
  </si>
  <si>
    <t xml:space="preserve">     Bon-Fire Pit (Wood Included)</t>
  </si>
  <si>
    <t>TABLE LINENS:</t>
  </si>
  <si>
    <t xml:space="preserve">     (2) Market Umbrellas with Stands (Ecrue)</t>
  </si>
  <si>
    <t xml:space="preserve">                 Polyester</t>
  </si>
  <si>
    <t xml:space="preserve">                 Organza</t>
  </si>
  <si>
    <t xml:space="preserve">     Table Runners  </t>
  </si>
  <si>
    <t>Limited OutSide Linen Quanities</t>
  </si>
  <si>
    <t xml:space="preserve">     Table Toppers </t>
  </si>
  <si>
    <t xml:space="preserve">     Napkins - Polyester</t>
  </si>
  <si>
    <t xml:space="preserve">     Small Metal Fire Pit (Wood Included)</t>
  </si>
  <si>
    <t xml:space="preserve">     Bocce Ball</t>
  </si>
  <si>
    <t xml:space="preserve">     Ladder Ball</t>
  </si>
  <si>
    <t xml:space="preserve">     Corn Hole</t>
  </si>
  <si>
    <t xml:space="preserve">     Badmitten</t>
  </si>
  <si>
    <t xml:space="preserve">     Volleyball</t>
  </si>
  <si>
    <t xml:space="preserve">     Small Bounce House</t>
  </si>
  <si>
    <t xml:space="preserve">     Horse Shoes (Children and Adult)</t>
  </si>
  <si>
    <t xml:space="preserve">     Turtle races (In Season)</t>
  </si>
  <si>
    <t xml:space="preserve">     Crochet</t>
  </si>
  <si>
    <t xml:space="preserve">     Feed Sack (Races) - Set of 2 each</t>
  </si>
  <si>
    <t xml:space="preserve">     Tables / Chairs Outdoors):</t>
  </si>
  <si>
    <t>UNITY CEREMONY PROPS "Two Shall Become":</t>
  </si>
  <si>
    <t xml:space="preserve">     Medium Wicker Glass Table &amp; 2 Chairs</t>
  </si>
  <si>
    <t xml:space="preserve">     Birdcage Card Holder </t>
  </si>
  <si>
    <t xml:space="preserve">     Old Suitcase &amp; Gloves</t>
  </si>
  <si>
    <r>
      <t xml:space="preserve">       </t>
    </r>
    <r>
      <rPr>
        <sz val="11"/>
        <rFont val="Calibri"/>
        <family val="2"/>
        <scheme val="minor"/>
      </rPr>
      <t xml:space="preserve">   (*) Coatcheck Staff</t>
    </r>
    <r>
      <rPr>
        <b/>
        <sz val="11"/>
        <color rgb="FFFF0000"/>
        <rFont val="Calibri"/>
        <family val="2"/>
        <scheme val="minor"/>
      </rPr>
      <t xml:space="preserve"> ($12.00/hr)</t>
    </r>
  </si>
  <si>
    <t xml:space="preserve">     Faux Gold Wide-Mouth Flower Stand </t>
  </si>
  <si>
    <r>
      <t xml:space="preserve">      White Metal                                                                 </t>
    </r>
    <r>
      <rPr>
        <sz val="11"/>
        <color rgb="FF0066FF"/>
        <rFont val="Calibri"/>
        <family val="2"/>
        <scheme val="minor"/>
      </rPr>
      <t xml:space="preserve"> </t>
    </r>
    <r>
      <rPr>
        <b/>
        <sz val="11"/>
        <color rgb="FF0066FF"/>
        <rFont val="Calibri"/>
        <family val="2"/>
        <scheme val="minor"/>
      </rPr>
      <t>1 Available</t>
    </r>
  </si>
  <si>
    <r>
      <t xml:space="preserve">      Pair of Westhaven Wooden Arbors                     </t>
    </r>
    <r>
      <rPr>
        <b/>
        <sz val="11"/>
        <color rgb="FF0066FF"/>
        <rFont val="Calibri"/>
        <family val="2"/>
        <scheme val="minor"/>
      </rPr>
      <t>1 Available</t>
    </r>
  </si>
  <si>
    <r>
      <t xml:space="preserve">     Wire Chafing Stand (w/o Sterno)                      </t>
    </r>
    <r>
      <rPr>
        <b/>
        <sz val="11"/>
        <color rgb="FF0066FF"/>
        <rFont val="Calibri"/>
        <family val="2"/>
        <scheme val="minor"/>
      </rPr>
      <t xml:space="preserve">     4 Available</t>
    </r>
  </si>
  <si>
    <r>
      <t xml:space="preserve">     Tri-Stand Metal Dessert Stand (Black)                </t>
    </r>
    <r>
      <rPr>
        <b/>
        <sz val="11"/>
        <color rgb="FF0066FF"/>
        <rFont val="Calibri"/>
        <family val="2"/>
        <scheme val="minor"/>
      </rPr>
      <t xml:space="preserve">  3 Available</t>
    </r>
  </si>
  <si>
    <r>
      <t xml:space="preserve">     Single Metal Dessert Stand  (White)                    </t>
    </r>
    <r>
      <rPr>
        <b/>
        <sz val="11"/>
        <color rgb="FF0066FF"/>
        <rFont val="Calibri"/>
        <family val="2"/>
        <scheme val="minor"/>
      </rPr>
      <t xml:space="preserve"> 2 Available</t>
    </r>
  </si>
  <si>
    <r>
      <t xml:space="preserve">     Welcome Chair Dessert Stand  (Black)                 </t>
    </r>
    <r>
      <rPr>
        <b/>
        <sz val="11"/>
        <color rgb="FF0066FF"/>
        <rFont val="Calibri"/>
        <family val="2"/>
        <scheme val="minor"/>
      </rPr>
      <t>1 Available</t>
    </r>
  </si>
  <si>
    <r>
      <t xml:space="preserve">     Quad Metal Dessert Stand  (Black)                        </t>
    </r>
    <r>
      <rPr>
        <b/>
        <sz val="11"/>
        <color rgb="FF0066FF"/>
        <rFont val="Calibri"/>
        <family val="2"/>
        <scheme val="minor"/>
      </rPr>
      <t xml:space="preserve"> 1 Available</t>
    </r>
  </si>
  <si>
    <r>
      <t xml:space="preserve">     Platters (various sizes)                                             </t>
    </r>
    <r>
      <rPr>
        <b/>
        <sz val="11"/>
        <color rgb="FF0066FF"/>
        <rFont val="Calibri"/>
        <family val="2"/>
        <scheme val="minor"/>
      </rPr>
      <t>12 Available</t>
    </r>
  </si>
  <si>
    <r>
      <t xml:space="preserve">     Sugar &amp; Creamer (</t>
    </r>
    <r>
      <rPr>
        <b/>
        <sz val="11"/>
        <color rgb="FF0066FF"/>
        <rFont val="Calibri"/>
        <family val="2"/>
        <scheme val="minor"/>
      </rPr>
      <t>Set amounts vary</t>
    </r>
    <r>
      <rPr>
        <sz val="11"/>
        <rFont val="Calibri"/>
        <family val="2"/>
        <scheme val="minor"/>
      </rPr>
      <t>)</t>
    </r>
  </si>
  <si>
    <r>
      <t xml:space="preserve">     Butter Dish -</t>
    </r>
    <r>
      <rPr>
        <b/>
        <sz val="11"/>
        <color rgb="FF0066FF"/>
        <rFont val="Calibri"/>
        <family val="2"/>
        <scheme val="minor"/>
      </rPr>
      <t xml:space="preserve"> 14 plastic available</t>
    </r>
  </si>
  <si>
    <t xml:space="preserve">     Salt &amp; Pepper  - Glass set</t>
  </si>
  <si>
    <r>
      <t xml:space="preserve">     (2) 50' Glass Bulb String Lights (set)  </t>
    </r>
    <r>
      <rPr>
        <b/>
        <i/>
        <sz val="11"/>
        <rFont val="Calibri"/>
        <family val="2"/>
        <scheme val="minor"/>
      </rPr>
      <t>Set Up Included</t>
    </r>
  </si>
  <si>
    <t xml:space="preserve">     Medium Wooden Round Table</t>
  </si>
  <si>
    <r>
      <t xml:space="preserve">    </t>
    </r>
    <r>
      <rPr>
        <sz val="11"/>
        <rFont val="Calibri"/>
        <family val="2"/>
        <scheme val="minor"/>
      </rPr>
      <t xml:space="preserve"> 3' Round Cake Table</t>
    </r>
  </si>
  <si>
    <r>
      <t xml:space="preserve">     Small white rectangle cake tables                        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</si>
  <si>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 Wood Stansions with Chains                           </t>
    </r>
    <r>
      <rPr>
        <b/>
        <sz val="11"/>
        <color rgb="FF0066FF"/>
        <rFont val="Calibri"/>
        <family val="2"/>
        <scheme val="minor"/>
      </rPr>
      <t>2 Sets Available</t>
    </r>
  </si>
  <si>
    <r>
      <t xml:space="preserve">    </t>
    </r>
    <r>
      <rPr>
        <sz val="1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Tall Wood Lantern</t>
    </r>
    <r>
      <rPr>
        <sz val="11"/>
        <rFont val="Calibri"/>
        <family val="2"/>
        <scheme val="minor"/>
      </rPr>
      <t xml:space="preserve"> (40 " Tall)</t>
    </r>
  </si>
  <si>
    <r>
      <t xml:space="preserve">    (3) </t>
    </r>
    <r>
      <rPr>
        <sz val="11"/>
        <rFont val="Calibri"/>
        <family val="2"/>
        <scheme val="minor"/>
      </rPr>
      <t>Wicker Stands  (20" Tall)</t>
    </r>
  </si>
  <si>
    <t xml:space="preserve">    (3) Faux Gold Adjustable Flower Stands</t>
  </si>
  <si>
    <r>
      <t xml:space="preserve">                   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 Pickup/Deliver Handling Charge to South Hill</t>
    </r>
  </si>
  <si>
    <t>OUTDOOR USE FROM LOCAL RENTAL VENDOR*</t>
  </si>
  <si>
    <t xml:space="preserve">     Lawn Darts (Adults ONLY)</t>
  </si>
  <si>
    <t>GAMES - Set-up Included</t>
  </si>
  <si>
    <t xml:space="preserve">     Foos Ball</t>
  </si>
  <si>
    <r>
      <t xml:space="preserve">     Black Metal </t>
    </r>
    <r>
      <rPr>
        <b/>
        <sz val="11"/>
        <color rgb="FF00B050"/>
        <rFont val="Calibri"/>
        <family val="2"/>
        <scheme val="minor"/>
      </rPr>
      <t>Gazebo</t>
    </r>
  </si>
  <si>
    <t xml:space="preserve">     Indoor Board Games - Inquire to availability</t>
  </si>
  <si>
    <t xml:space="preserve">     Two Old Doors (Free-standing - setup included)</t>
  </si>
  <si>
    <t>CHAFING DISHES - does not include sterno:</t>
  </si>
  <si>
    <t xml:space="preserve">    STERNO</t>
  </si>
  <si>
    <r>
      <t xml:space="preserve">     Round Chafing Dish)                                                    </t>
    </r>
    <r>
      <rPr>
        <b/>
        <sz val="11"/>
        <color rgb="FF0066FF"/>
        <rFont val="Calibri"/>
        <family val="2"/>
        <scheme val="minor"/>
      </rPr>
      <t>2 Available</t>
    </r>
  </si>
  <si>
    <r>
      <t xml:space="preserve">     Brass Leg Chafing Dish - Rectangle                        </t>
    </r>
    <r>
      <rPr>
        <b/>
        <sz val="11"/>
        <color rgb="FF0066FF"/>
        <rFont val="Calibri"/>
        <family val="2"/>
        <scheme val="minor"/>
      </rPr>
      <t>5 Available</t>
    </r>
  </si>
  <si>
    <r>
      <t xml:space="preserve">     Stainless Steel Leg Chafing Dish - Rectangle    </t>
    </r>
    <r>
      <rPr>
        <b/>
        <sz val="11"/>
        <color rgb="FF0066FF"/>
        <rFont val="Calibri"/>
        <family val="2"/>
        <scheme val="minor"/>
      </rPr>
      <t xml:space="preserve"> 4 Available</t>
    </r>
  </si>
  <si>
    <r>
      <t xml:space="preserve"> </t>
    </r>
    <r>
      <rPr>
        <b/>
        <sz val="11"/>
        <color rgb="FFFF0000"/>
        <rFont val="Calibri"/>
        <family val="2"/>
        <scheme val="minor"/>
      </rPr>
      <t>"Blended Families"</t>
    </r>
  </si>
  <si>
    <r>
      <t xml:space="preserve">DISHES: </t>
    </r>
    <r>
      <rPr>
        <b/>
        <sz val="10"/>
        <color rgb="FFFF0000"/>
        <rFont val="Calibri"/>
        <family val="2"/>
        <scheme val="minor"/>
      </rPr>
      <t>A-la-Carte -</t>
    </r>
    <r>
      <rPr>
        <b/>
        <sz val="10"/>
        <color rgb="FF0066FF"/>
        <rFont val="Calibri"/>
        <family val="2"/>
        <scheme val="minor"/>
      </rPr>
      <t xml:space="preserve"> 125 Clear Glass Placesettings Available</t>
    </r>
  </si>
  <si>
    <r>
      <t xml:space="preserve">     Chargers - Gold, Red, Green, or Silver - </t>
    </r>
    <r>
      <rPr>
        <b/>
        <sz val="11"/>
        <color rgb="FF0066FF"/>
        <rFont val="Calibri"/>
        <family val="2"/>
        <scheme val="minor"/>
      </rPr>
      <t>Inquire amounts</t>
    </r>
  </si>
  <si>
    <t>Unauthorized price changes may result in cancellation of event, event not being eligible for booking and/or additional levies placed on the rentals. Any monies collected for an event will not be refundable, should a cancellation occur.</t>
  </si>
  <si>
    <t>Virginia Limited Liability Company</t>
  </si>
  <si>
    <r>
      <rPr>
        <b/>
        <sz val="11"/>
        <color theme="1"/>
        <rFont val="Calibri"/>
        <family val="2"/>
        <scheme val="minor"/>
      </rPr>
      <t>CORNERSTONE FARM, LLC,</t>
    </r>
    <r>
      <rPr>
        <sz val="10"/>
        <color theme="1"/>
        <rFont val="Calibri"/>
        <family val="2"/>
        <scheme val="minor"/>
      </rPr>
      <t xml:space="preserve"> a</t>
    </r>
  </si>
  <si>
    <t>By:</t>
  </si>
  <si>
    <t>Its duly authorized agent</t>
  </si>
  <si>
    <t xml:space="preserve">Date  </t>
  </si>
  <si>
    <t>TENANT</t>
  </si>
  <si>
    <t>Date</t>
  </si>
  <si>
    <t>Page 1</t>
  </si>
  <si>
    <t>Page 2</t>
  </si>
  <si>
    <t>Page 3</t>
  </si>
  <si>
    <t>Page 4</t>
  </si>
  <si>
    <t>Filename: Equip  Costs Worksheet</t>
  </si>
  <si>
    <t>QTY</t>
  </si>
  <si>
    <t>Equipment Costs Worksheet</t>
  </si>
  <si>
    <r>
      <rPr>
        <sz val="11"/>
        <color theme="1"/>
        <rFont val="Calibri"/>
        <family val="2"/>
        <scheme val="minor"/>
      </rPr>
      <t xml:space="preserve">Place quantity needed for your event in </t>
    </r>
    <r>
      <rPr>
        <b/>
        <sz val="11"/>
        <color rgb="FFFF0000"/>
        <rFont val="Calibri"/>
        <family val="2"/>
        <scheme val="minor"/>
      </rPr>
      <t>QTY</t>
    </r>
    <r>
      <rPr>
        <sz val="11"/>
        <color theme="1"/>
        <rFont val="Calibri"/>
        <family val="2"/>
        <scheme val="minor"/>
      </rPr>
      <t xml:space="preserve"> column. File will automaticall calculate total at end of file. Unless indicated, amount available is 1 (one).  Should you need assistance, please call Barb at: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 xml:space="preserve"> 434-735-0527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</si>
</sst>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\([$$-409]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ck">
        <color indexed="64"/>
      </bottom>
      <diagonal/>
    </border>
    <border>
      <left style="thin">
        <color indexed="64"/>
      </left>
      <right/>
      <top style="medium">
        <color rgb="FF7030A0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thick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164" fontId="0" fillId="0" borderId="1" xfId="0" applyNumberFormat="1" applyBorder="1"/>
    <xf numFmtId="8" fontId="0" fillId="0" borderId="0" xfId="0" applyNumberFormat="1" applyBorder="1"/>
    <xf numFmtId="0" fontId="9" fillId="0" borderId="0" xfId="0" applyFont="1"/>
    <xf numFmtId="8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horizontal="center"/>
    </xf>
    <xf numFmtId="0" fontId="0" fillId="0" borderId="0" xfId="0" applyBorder="1"/>
    <xf numFmtId="8" fontId="0" fillId="0" borderId="2" xfId="0" applyNumberFormat="1" applyFill="1" applyBorder="1"/>
    <xf numFmtId="0" fontId="0" fillId="0" borderId="0" xfId="0" applyBorder="1" applyAlignment="1">
      <alignment horizontal="right"/>
    </xf>
    <xf numFmtId="0" fontId="0" fillId="0" borderId="1" xfId="0" applyFill="1" applyBorder="1"/>
    <xf numFmtId="164" fontId="1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4" fillId="0" borderId="0" xfId="0" applyFont="1"/>
    <xf numFmtId="165" fontId="0" fillId="0" borderId="1" xfId="1" applyNumberFormat="1" applyFont="1" applyBorder="1" applyAlignment="1">
      <alignment horizontal="right"/>
    </xf>
    <xf numFmtId="7" fontId="0" fillId="0" borderId="1" xfId="1" applyNumberFormat="1" applyFont="1" applyBorder="1"/>
    <xf numFmtId="7" fontId="4" fillId="0" borderId="1" xfId="1" applyNumberFormat="1" applyFont="1" applyBorder="1"/>
    <xf numFmtId="7" fontId="0" fillId="0" borderId="1" xfId="1" applyNumberFormat="1" applyFont="1" applyBorder="1" applyAlignment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5" fillId="0" borderId="0" xfId="0" applyFont="1"/>
    <xf numFmtId="164" fontId="0" fillId="0" borderId="7" xfId="0" applyNumberFormat="1" applyBorder="1"/>
    <xf numFmtId="164" fontId="15" fillId="0" borderId="6" xfId="0" applyNumberFormat="1" applyFont="1" applyBorder="1"/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left"/>
    </xf>
    <xf numFmtId="8" fontId="0" fillId="2" borderId="1" xfId="0" applyNumberFormat="1" applyFill="1" applyBorder="1"/>
    <xf numFmtId="0" fontId="2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/>
    <xf numFmtId="0" fontId="20" fillId="0" borderId="0" xfId="0" applyFont="1"/>
    <xf numFmtId="0" fontId="20" fillId="0" borderId="0" xfId="0" applyFont="1" applyAlignment="1">
      <alignment horizontal="right" indent="1"/>
    </xf>
    <xf numFmtId="0" fontId="19" fillId="0" borderId="0" xfId="0" applyFont="1" applyAlignme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1" fillId="0" borderId="16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0" fontId="19" fillId="0" borderId="0" xfId="0" applyFont="1" applyAlignment="1"/>
    <xf numFmtId="0" fontId="3" fillId="2" borderId="3" xfId="0" applyFon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5" fillId="2" borderId="3" xfId="0" applyFont="1" applyFill="1" applyBorder="1" applyAlignment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7" fontId="0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0066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"/>
  <sheetViews>
    <sheetView tabSelected="1" topLeftCell="A130" zoomScaleNormal="100" zoomScaleSheetLayoutView="100" workbookViewId="0">
      <selection activeCell="G145" sqref="G145"/>
    </sheetView>
  </sheetViews>
  <sheetFormatPr defaultRowHeight="15" x14ac:dyDescent="0.25"/>
  <cols>
    <col min="1" max="1" width="53" customWidth="1"/>
    <col min="2" max="2" width="11.7109375" customWidth="1"/>
    <col min="3" max="3" width="5.5703125" customWidth="1"/>
    <col min="4" max="4" width="10.42578125" customWidth="1"/>
  </cols>
  <sheetData>
    <row r="1" spans="1:6" ht="32.25" thickBot="1" x14ac:dyDescent="0.55000000000000004">
      <c r="A1" s="65" t="s">
        <v>180</v>
      </c>
      <c r="B1" s="65"/>
      <c r="C1" s="65"/>
      <c r="D1" s="65"/>
      <c r="F1" t="s">
        <v>174</v>
      </c>
    </row>
    <row r="2" spans="1:6" ht="48.75" customHeight="1" thickBot="1" x14ac:dyDescent="0.3">
      <c r="A2" s="62" t="s">
        <v>181</v>
      </c>
      <c r="B2" s="63"/>
      <c r="C2" s="63"/>
      <c r="D2" s="64"/>
    </row>
    <row r="3" spans="1:6" ht="15.75" thickBot="1" x14ac:dyDescent="0.3">
      <c r="A3" s="40" t="s">
        <v>0</v>
      </c>
      <c r="B3" s="41" t="s">
        <v>23</v>
      </c>
      <c r="C3" s="39" t="s">
        <v>179</v>
      </c>
      <c r="D3" s="42" t="s">
        <v>24</v>
      </c>
    </row>
    <row r="4" spans="1:6" ht="15.75" thickTop="1" x14ac:dyDescent="0.25">
      <c r="A4" s="36" t="s">
        <v>1</v>
      </c>
      <c r="B4" s="37"/>
      <c r="C4" s="33"/>
      <c r="D4" s="38"/>
    </row>
    <row r="5" spans="1:6" x14ac:dyDescent="0.25">
      <c r="A5" s="1" t="s">
        <v>131</v>
      </c>
      <c r="B5" s="6">
        <v>25</v>
      </c>
      <c r="C5" s="8"/>
      <c r="D5" s="10">
        <f>SUM(B5)*(C5)</f>
        <v>0</v>
      </c>
    </row>
    <row r="6" spans="1:6" x14ac:dyDescent="0.25">
      <c r="A6" s="3" t="s">
        <v>132</v>
      </c>
      <c r="B6" s="6">
        <v>35</v>
      </c>
      <c r="C6" s="8"/>
      <c r="D6" s="10">
        <f>SUM(B6)*(C6)</f>
        <v>0</v>
      </c>
    </row>
    <row r="7" spans="1:6" x14ac:dyDescent="0.25">
      <c r="A7" s="7" t="s">
        <v>155</v>
      </c>
      <c r="B7" s="13" t="s">
        <v>48</v>
      </c>
      <c r="C7" s="8"/>
      <c r="D7" s="14">
        <f>SUM(B7)*(C7)</f>
        <v>0</v>
      </c>
    </row>
    <row r="8" spans="1:6" ht="7.5" customHeight="1" x14ac:dyDescent="0.25">
      <c r="A8" s="61"/>
      <c r="B8" s="58"/>
      <c r="C8" s="58"/>
      <c r="D8" s="59"/>
    </row>
    <row r="9" spans="1:6" x14ac:dyDescent="0.25">
      <c r="A9" s="2" t="s">
        <v>39</v>
      </c>
      <c r="B9" s="6"/>
      <c r="C9" s="8"/>
      <c r="D9" s="10"/>
    </row>
    <row r="10" spans="1:6" x14ac:dyDescent="0.25">
      <c r="A10" s="3" t="s">
        <v>49</v>
      </c>
      <c r="B10" s="6">
        <v>65</v>
      </c>
      <c r="C10" s="8"/>
      <c r="D10" s="10">
        <f t="shared" ref="D10:D17" si="0">SUM(B10)*(C10)</f>
        <v>0</v>
      </c>
    </row>
    <row r="11" spans="1:6" x14ac:dyDescent="0.25">
      <c r="A11" s="3" t="s">
        <v>42</v>
      </c>
      <c r="B11" s="6">
        <v>55</v>
      </c>
      <c r="C11" s="8"/>
      <c r="D11" s="10">
        <f t="shared" si="0"/>
        <v>0</v>
      </c>
    </row>
    <row r="12" spans="1:6" x14ac:dyDescent="0.25">
      <c r="A12" s="3" t="s">
        <v>50</v>
      </c>
      <c r="B12" s="6">
        <v>25</v>
      </c>
      <c r="C12" s="8"/>
      <c r="D12" s="10">
        <f t="shared" si="0"/>
        <v>0</v>
      </c>
    </row>
    <row r="13" spans="1:6" x14ac:dyDescent="0.25">
      <c r="A13" s="3" t="s">
        <v>51</v>
      </c>
      <c r="B13" s="6">
        <v>20</v>
      </c>
      <c r="C13" s="8"/>
      <c r="D13" s="10">
        <f t="shared" si="0"/>
        <v>0</v>
      </c>
    </row>
    <row r="14" spans="1:6" x14ac:dyDescent="0.25">
      <c r="A14" s="3" t="s">
        <v>43</v>
      </c>
      <c r="B14" s="6">
        <v>40</v>
      </c>
      <c r="C14" s="8"/>
      <c r="D14" s="10">
        <f t="shared" si="0"/>
        <v>0</v>
      </c>
    </row>
    <row r="15" spans="1:6" x14ac:dyDescent="0.25">
      <c r="A15" s="1" t="s">
        <v>44</v>
      </c>
      <c r="B15" s="6">
        <v>50</v>
      </c>
      <c r="C15" s="8"/>
      <c r="D15" s="10">
        <f t="shared" si="0"/>
        <v>0</v>
      </c>
    </row>
    <row r="16" spans="1:6" x14ac:dyDescent="0.25">
      <c r="A16" s="1" t="s">
        <v>45</v>
      </c>
      <c r="B16" s="6">
        <v>50</v>
      </c>
      <c r="C16" s="8"/>
      <c r="D16" s="10">
        <f t="shared" si="0"/>
        <v>0</v>
      </c>
    </row>
    <row r="17" spans="1:4" x14ac:dyDescent="0.25">
      <c r="A17" s="1" t="s">
        <v>52</v>
      </c>
      <c r="B17" s="6">
        <v>45</v>
      </c>
      <c r="C17" s="8"/>
      <c r="D17" s="10">
        <f t="shared" si="0"/>
        <v>0</v>
      </c>
    </row>
    <row r="18" spans="1:4" ht="7.5" customHeight="1" x14ac:dyDescent="0.25">
      <c r="A18" s="60"/>
      <c r="B18" s="58"/>
      <c r="C18" s="58"/>
      <c r="D18" s="59"/>
    </row>
    <row r="19" spans="1:4" x14ac:dyDescent="0.25">
      <c r="A19" s="2" t="s">
        <v>53</v>
      </c>
      <c r="B19" s="1"/>
      <c r="C19" s="8"/>
      <c r="D19" s="10"/>
    </row>
    <row r="20" spans="1:4" x14ac:dyDescent="0.25">
      <c r="A20" s="1" t="s">
        <v>2</v>
      </c>
      <c r="B20" s="6">
        <v>5</v>
      </c>
      <c r="C20" s="8"/>
      <c r="D20" s="10">
        <f t="shared" ref="D20:D26" si="1">SUM(B20)*(C20)</f>
        <v>0</v>
      </c>
    </row>
    <row r="21" spans="1:4" x14ac:dyDescent="0.25">
      <c r="A21" s="1" t="s">
        <v>5</v>
      </c>
      <c r="B21" s="6">
        <v>4</v>
      </c>
      <c r="C21" s="8"/>
      <c r="D21" s="10">
        <f t="shared" si="1"/>
        <v>0</v>
      </c>
    </row>
    <row r="22" spans="1:4" x14ac:dyDescent="0.25">
      <c r="A22" s="1" t="s">
        <v>3</v>
      </c>
      <c r="B22" s="6">
        <v>3</v>
      </c>
      <c r="C22" s="8"/>
      <c r="D22" s="10">
        <f t="shared" si="1"/>
        <v>0</v>
      </c>
    </row>
    <row r="23" spans="1:4" x14ac:dyDescent="0.25">
      <c r="A23" s="1" t="s">
        <v>4</v>
      </c>
      <c r="B23" s="6">
        <v>2</v>
      </c>
      <c r="C23" s="8"/>
      <c r="D23" s="10">
        <f t="shared" si="1"/>
        <v>0</v>
      </c>
    </row>
    <row r="24" spans="1:4" x14ac:dyDescent="0.25">
      <c r="A24" s="1" t="s">
        <v>6</v>
      </c>
      <c r="B24" s="6">
        <v>2</v>
      </c>
      <c r="C24" s="8"/>
      <c r="D24" s="10">
        <f t="shared" si="1"/>
        <v>0</v>
      </c>
    </row>
    <row r="25" spans="1:4" x14ac:dyDescent="0.25">
      <c r="A25" s="1" t="s">
        <v>7</v>
      </c>
      <c r="B25" s="6">
        <v>1</v>
      </c>
      <c r="C25" s="8"/>
      <c r="D25" s="10">
        <f t="shared" si="1"/>
        <v>0</v>
      </c>
    </row>
    <row r="26" spans="1:4" x14ac:dyDescent="0.25">
      <c r="A26" s="1" t="s">
        <v>8</v>
      </c>
      <c r="B26" s="6">
        <v>1</v>
      </c>
      <c r="C26" s="8"/>
      <c r="D26" s="10">
        <f t="shared" si="1"/>
        <v>0</v>
      </c>
    </row>
    <row r="27" spans="1:4" ht="7.5" customHeight="1" x14ac:dyDescent="0.25">
      <c r="A27" s="60"/>
      <c r="B27" s="58"/>
      <c r="C27" s="58"/>
      <c r="D27" s="59"/>
    </row>
    <row r="28" spans="1:4" x14ac:dyDescent="0.25">
      <c r="A28" s="2" t="s">
        <v>9</v>
      </c>
      <c r="B28" s="1"/>
      <c r="C28" s="8"/>
      <c r="D28" s="10"/>
    </row>
    <row r="29" spans="1:4" x14ac:dyDescent="0.25">
      <c r="A29" s="5" t="s">
        <v>61</v>
      </c>
      <c r="B29" s="6">
        <v>5</v>
      </c>
      <c r="C29" s="8"/>
      <c r="D29" s="10">
        <f t="shared" ref="D29:D40" si="2">SUM(B29)*(C29)</f>
        <v>0</v>
      </c>
    </row>
    <row r="30" spans="1:4" x14ac:dyDescent="0.25">
      <c r="A30" s="1" t="s">
        <v>56</v>
      </c>
      <c r="B30" s="6">
        <v>7</v>
      </c>
      <c r="C30" s="8"/>
      <c r="D30" s="10">
        <f t="shared" si="2"/>
        <v>0</v>
      </c>
    </row>
    <row r="31" spans="1:4" x14ac:dyDescent="0.25">
      <c r="A31" s="1" t="s">
        <v>55</v>
      </c>
      <c r="B31" s="6">
        <v>9</v>
      </c>
      <c r="C31" s="8"/>
      <c r="D31" s="10">
        <f t="shared" si="2"/>
        <v>0</v>
      </c>
    </row>
    <row r="32" spans="1:4" x14ac:dyDescent="0.25">
      <c r="A32" s="3" t="s">
        <v>54</v>
      </c>
      <c r="B32" s="6">
        <v>5</v>
      </c>
      <c r="C32" s="8"/>
      <c r="D32" s="10">
        <f t="shared" si="2"/>
        <v>0</v>
      </c>
    </row>
    <row r="33" spans="1:7" x14ac:dyDescent="0.25">
      <c r="A33" s="1" t="s">
        <v>57</v>
      </c>
      <c r="B33" s="6">
        <v>5</v>
      </c>
      <c r="C33" s="8"/>
      <c r="D33" s="10">
        <f t="shared" si="2"/>
        <v>0</v>
      </c>
    </row>
    <row r="34" spans="1:7" x14ac:dyDescent="0.25">
      <c r="A34" s="1" t="s">
        <v>58</v>
      </c>
      <c r="B34" s="6">
        <v>5</v>
      </c>
      <c r="C34" s="8"/>
      <c r="D34" s="10">
        <f t="shared" si="2"/>
        <v>0</v>
      </c>
    </row>
    <row r="35" spans="1:7" x14ac:dyDescent="0.25">
      <c r="A35" s="7" t="s">
        <v>60</v>
      </c>
      <c r="B35" s="6">
        <v>15</v>
      </c>
      <c r="C35" s="8"/>
      <c r="D35" s="10">
        <f t="shared" si="2"/>
        <v>0</v>
      </c>
    </row>
    <row r="36" spans="1:7" x14ac:dyDescent="0.25">
      <c r="A36" s="3" t="s">
        <v>59</v>
      </c>
      <c r="B36" s="6">
        <v>15</v>
      </c>
      <c r="C36" s="8"/>
      <c r="D36" s="10">
        <f t="shared" si="2"/>
        <v>0</v>
      </c>
    </row>
    <row r="37" spans="1:7" x14ac:dyDescent="0.25">
      <c r="A37" s="3" t="s">
        <v>62</v>
      </c>
      <c r="B37" s="6">
        <v>15</v>
      </c>
      <c r="C37" s="8"/>
      <c r="D37" s="10">
        <f t="shared" si="2"/>
        <v>0</v>
      </c>
    </row>
    <row r="38" spans="1:7" x14ac:dyDescent="0.25">
      <c r="A38" s="3" t="s">
        <v>63</v>
      </c>
      <c r="B38" s="6">
        <v>10</v>
      </c>
      <c r="C38" s="8"/>
      <c r="D38" s="10">
        <f t="shared" si="2"/>
        <v>0</v>
      </c>
      <c r="G38" s="12"/>
    </row>
    <row r="39" spans="1:7" x14ac:dyDescent="0.25">
      <c r="A39" s="3" t="s">
        <v>64</v>
      </c>
      <c r="B39" s="6">
        <v>0.3</v>
      </c>
      <c r="C39" s="8"/>
      <c r="D39" s="10">
        <f t="shared" si="2"/>
        <v>0</v>
      </c>
    </row>
    <row r="40" spans="1:7" x14ac:dyDescent="0.25">
      <c r="A40" s="3" t="s">
        <v>87</v>
      </c>
      <c r="B40" s="6">
        <v>10</v>
      </c>
      <c r="C40" s="8"/>
      <c r="D40" s="10">
        <f t="shared" si="2"/>
        <v>0</v>
      </c>
    </row>
    <row r="41" spans="1:7" ht="7.5" customHeight="1" x14ac:dyDescent="0.25">
      <c r="A41" s="61"/>
      <c r="B41" s="58"/>
      <c r="C41" s="58"/>
      <c r="D41" s="59"/>
      <c r="G41" s="12"/>
    </row>
    <row r="42" spans="1:7" x14ac:dyDescent="0.25">
      <c r="A42" s="2" t="s">
        <v>125</v>
      </c>
      <c r="B42" s="1"/>
      <c r="C42" s="8"/>
      <c r="D42" s="10"/>
    </row>
    <row r="43" spans="1:7" x14ac:dyDescent="0.25">
      <c r="A43" s="3" t="s">
        <v>10</v>
      </c>
      <c r="B43" s="15" t="s">
        <v>65</v>
      </c>
      <c r="C43" s="8"/>
      <c r="D43" s="10">
        <f>SUM(B43)*(C43)</f>
        <v>0</v>
      </c>
    </row>
    <row r="44" spans="1:7" x14ac:dyDescent="0.25">
      <c r="A44" s="3" t="s">
        <v>66</v>
      </c>
      <c r="B44" s="6">
        <v>35</v>
      </c>
      <c r="C44" s="8"/>
      <c r="D44" s="10">
        <f>SUM(B44)*(C44)</f>
        <v>0</v>
      </c>
    </row>
    <row r="45" spans="1:7" x14ac:dyDescent="0.25">
      <c r="A45" s="3" t="s">
        <v>67</v>
      </c>
      <c r="B45" s="6">
        <v>25</v>
      </c>
      <c r="C45" s="8"/>
      <c r="D45" s="10">
        <f>SUM(B45)*(C45)</f>
        <v>0</v>
      </c>
    </row>
    <row r="46" spans="1:7" x14ac:dyDescent="0.25">
      <c r="A46" s="3" t="s">
        <v>68</v>
      </c>
      <c r="B46" s="6">
        <v>7</v>
      </c>
      <c r="C46" s="8"/>
      <c r="D46" s="10">
        <f>SUM(B46)*(C46)</f>
        <v>0</v>
      </c>
    </row>
    <row r="47" spans="1:7" x14ac:dyDescent="0.25">
      <c r="A47" s="34" t="s">
        <v>163</v>
      </c>
      <c r="B47" s="35"/>
      <c r="C47" s="29"/>
      <c r="D47" s="28"/>
    </row>
    <row r="48" spans="1:7" x14ac:dyDescent="0.25">
      <c r="A48" s="3" t="s">
        <v>69</v>
      </c>
      <c r="B48" s="6">
        <v>15</v>
      </c>
      <c r="C48" s="8"/>
      <c r="D48" s="10">
        <f>SUM(B48)*(C48)</f>
        <v>0</v>
      </c>
    </row>
    <row r="49" spans="1:6" x14ac:dyDescent="0.25">
      <c r="A49" s="3" t="s">
        <v>70</v>
      </c>
      <c r="B49" s="6">
        <v>9</v>
      </c>
      <c r="C49" s="8"/>
      <c r="D49" s="10">
        <f>SUM(B49)*(C49)</f>
        <v>0</v>
      </c>
    </row>
    <row r="50" spans="1:6" x14ac:dyDescent="0.25">
      <c r="A50" s="3" t="s">
        <v>71</v>
      </c>
      <c r="B50" s="16" t="s">
        <v>65</v>
      </c>
      <c r="C50" s="8"/>
      <c r="D50" s="10">
        <f>SUM(B50)*(C50)</f>
        <v>0</v>
      </c>
    </row>
    <row r="51" spans="1:6" ht="7.5" customHeight="1" x14ac:dyDescent="0.25">
      <c r="A51" s="60"/>
      <c r="B51" s="58"/>
      <c r="C51" s="58"/>
      <c r="D51" s="59"/>
    </row>
    <row r="52" spans="1:6" x14ac:dyDescent="0.25">
      <c r="A52" s="2" t="s">
        <v>158</v>
      </c>
      <c r="B52" s="6"/>
      <c r="C52" s="8"/>
      <c r="D52" s="10"/>
      <c r="F52" t="s">
        <v>175</v>
      </c>
    </row>
    <row r="53" spans="1:6" x14ac:dyDescent="0.25">
      <c r="A53" s="3" t="s">
        <v>160</v>
      </c>
      <c r="B53" s="6">
        <v>4</v>
      </c>
      <c r="C53" s="8"/>
      <c r="D53" s="10">
        <f>SUM(B53)*(C53)</f>
        <v>0</v>
      </c>
    </row>
    <row r="54" spans="1:6" x14ac:dyDescent="0.25">
      <c r="A54" s="3" t="s">
        <v>161</v>
      </c>
      <c r="B54" s="6">
        <v>6</v>
      </c>
      <c r="C54" s="8"/>
      <c r="D54" s="10">
        <f>SUM(B54)*(C54)</f>
        <v>0</v>
      </c>
    </row>
    <row r="55" spans="1:6" x14ac:dyDescent="0.25">
      <c r="A55" s="3" t="s">
        <v>162</v>
      </c>
      <c r="B55" s="6">
        <v>6</v>
      </c>
      <c r="C55" s="8"/>
      <c r="D55" s="10">
        <f>SUM(B55)*(C55)</f>
        <v>0</v>
      </c>
    </row>
    <row r="56" spans="1:6" x14ac:dyDescent="0.25">
      <c r="A56" s="3" t="s">
        <v>133</v>
      </c>
      <c r="B56" s="6">
        <v>3</v>
      </c>
      <c r="C56" s="8"/>
      <c r="D56" s="10">
        <f>SUM(B56)*(C56)</f>
        <v>0</v>
      </c>
    </row>
    <row r="57" spans="1:6" x14ac:dyDescent="0.25">
      <c r="A57" s="3" t="s">
        <v>159</v>
      </c>
      <c r="B57" s="6">
        <v>2</v>
      </c>
      <c r="C57" s="8"/>
      <c r="D57" s="10">
        <f>SUM(B57)*(C57)</f>
        <v>0</v>
      </c>
    </row>
    <row r="58" spans="1:6" ht="7.5" customHeight="1" x14ac:dyDescent="0.25">
      <c r="A58" s="60"/>
      <c r="B58" s="58"/>
      <c r="C58" s="58"/>
      <c r="D58" s="59"/>
    </row>
    <row r="59" spans="1:6" x14ac:dyDescent="0.25">
      <c r="A59" s="2" t="s">
        <v>11</v>
      </c>
      <c r="B59" s="6"/>
      <c r="C59" s="8"/>
      <c r="D59" s="10"/>
    </row>
    <row r="60" spans="1:6" x14ac:dyDescent="0.25">
      <c r="A60" s="1" t="s">
        <v>25</v>
      </c>
      <c r="B60" s="6">
        <v>3</v>
      </c>
      <c r="C60" s="8"/>
      <c r="D60" s="10">
        <f t="shared" ref="D60:D66" si="3">SUM(B60)*(C60)</f>
        <v>0</v>
      </c>
    </row>
    <row r="61" spans="1:6" x14ac:dyDescent="0.25">
      <c r="A61" s="1" t="s">
        <v>26</v>
      </c>
      <c r="B61" s="6">
        <v>5</v>
      </c>
      <c r="C61" s="8"/>
      <c r="D61" s="10">
        <f t="shared" si="3"/>
        <v>0</v>
      </c>
    </row>
    <row r="62" spans="1:6" x14ac:dyDescent="0.25">
      <c r="A62" s="1" t="s">
        <v>12</v>
      </c>
      <c r="B62" s="6">
        <v>3</v>
      </c>
      <c r="C62" s="8"/>
      <c r="D62" s="10">
        <f t="shared" si="3"/>
        <v>0</v>
      </c>
    </row>
    <row r="63" spans="1:6" x14ac:dyDescent="0.25">
      <c r="A63" s="3" t="s">
        <v>27</v>
      </c>
      <c r="B63" s="6">
        <v>1</v>
      </c>
      <c r="C63" s="8"/>
      <c r="D63" s="10">
        <f t="shared" si="3"/>
        <v>0</v>
      </c>
    </row>
    <row r="64" spans="1:6" x14ac:dyDescent="0.25">
      <c r="A64" s="3" t="s">
        <v>28</v>
      </c>
      <c r="B64" s="6">
        <v>1</v>
      </c>
      <c r="C64" s="8"/>
      <c r="D64" s="10">
        <f t="shared" si="3"/>
        <v>0</v>
      </c>
    </row>
    <row r="65" spans="1:6" x14ac:dyDescent="0.25">
      <c r="A65" s="3" t="s">
        <v>30</v>
      </c>
      <c r="B65" s="6">
        <v>2</v>
      </c>
      <c r="C65" s="8"/>
      <c r="D65" s="10">
        <f t="shared" si="3"/>
        <v>0</v>
      </c>
    </row>
    <row r="66" spans="1:6" x14ac:dyDescent="0.25">
      <c r="A66" s="3" t="s">
        <v>29</v>
      </c>
      <c r="B66" s="6">
        <v>2</v>
      </c>
      <c r="C66" s="8"/>
      <c r="D66" s="10">
        <f t="shared" si="3"/>
        <v>0</v>
      </c>
    </row>
    <row r="67" spans="1:6" ht="7.5" customHeight="1" x14ac:dyDescent="0.25">
      <c r="A67" s="57"/>
      <c r="B67" s="58"/>
      <c r="C67" s="58"/>
      <c r="D67" s="59"/>
    </row>
    <row r="68" spans="1:6" x14ac:dyDescent="0.25">
      <c r="A68" s="2" t="s">
        <v>73</v>
      </c>
      <c r="B68" s="6"/>
      <c r="C68" s="8"/>
      <c r="D68" s="10"/>
    </row>
    <row r="69" spans="1:6" x14ac:dyDescent="0.25">
      <c r="A69" s="1" t="s">
        <v>72</v>
      </c>
      <c r="B69" s="6">
        <v>5</v>
      </c>
      <c r="C69" s="8"/>
      <c r="D69" s="10">
        <f t="shared" ref="D69:D74" si="4">SUM(B69)*(C69)</f>
        <v>0</v>
      </c>
      <c r="F69" s="17"/>
    </row>
    <row r="70" spans="1:6" x14ac:dyDescent="0.25">
      <c r="A70" s="1" t="s">
        <v>134</v>
      </c>
      <c r="B70" s="6">
        <v>5</v>
      </c>
      <c r="C70" s="8"/>
      <c r="D70" s="10">
        <f t="shared" si="4"/>
        <v>0</v>
      </c>
    </row>
    <row r="71" spans="1:6" x14ac:dyDescent="0.25">
      <c r="A71" s="1" t="s">
        <v>135</v>
      </c>
      <c r="B71" s="6">
        <v>3</v>
      </c>
      <c r="C71" s="8"/>
      <c r="D71" s="10">
        <f t="shared" si="4"/>
        <v>0</v>
      </c>
    </row>
    <row r="72" spans="1:6" x14ac:dyDescent="0.25">
      <c r="A72" s="1" t="s">
        <v>136</v>
      </c>
      <c r="B72" s="6">
        <v>3</v>
      </c>
      <c r="C72" s="8"/>
      <c r="D72" s="10">
        <f t="shared" si="4"/>
        <v>0</v>
      </c>
    </row>
    <row r="73" spans="1:6" x14ac:dyDescent="0.25">
      <c r="A73" s="1" t="s">
        <v>137</v>
      </c>
      <c r="B73" s="6">
        <v>5</v>
      </c>
      <c r="C73" s="8"/>
      <c r="D73" s="10">
        <f t="shared" si="4"/>
        <v>0</v>
      </c>
    </row>
    <row r="74" spans="1:6" x14ac:dyDescent="0.25">
      <c r="A74" s="1" t="s">
        <v>138</v>
      </c>
      <c r="B74" s="6">
        <v>3</v>
      </c>
      <c r="C74" s="8"/>
      <c r="D74" s="10">
        <f t="shared" si="4"/>
        <v>0</v>
      </c>
    </row>
    <row r="75" spans="1:6" ht="7.5" customHeight="1" x14ac:dyDescent="0.25">
      <c r="A75" s="60"/>
      <c r="B75" s="58"/>
      <c r="C75" s="58"/>
      <c r="D75" s="59"/>
    </row>
    <row r="76" spans="1:6" x14ac:dyDescent="0.25">
      <c r="A76" s="2" t="s">
        <v>31</v>
      </c>
      <c r="B76" s="6"/>
      <c r="C76" s="8"/>
      <c r="D76" s="10"/>
    </row>
    <row r="77" spans="1:6" ht="15.75" customHeight="1" x14ac:dyDescent="0.25">
      <c r="A77" s="3" t="s">
        <v>74</v>
      </c>
      <c r="B77" s="6">
        <v>5</v>
      </c>
      <c r="C77" s="8"/>
      <c r="D77" s="10">
        <f>SUM(B77)*(C77)</f>
        <v>0</v>
      </c>
    </row>
    <row r="78" spans="1:6" ht="15.75" customHeight="1" x14ac:dyDescent="0.25">
      <c r="A78" s="3" t="s">
        <v>78</v>
      </c>
      <c r="B78" s="16" t="s">
        <v>65</v>
      </c>
      <c r="C78" s="8"/>
      <c r="D78" s="10">
        <f>SUM(B78)*(C78)</f>
        <v>0</v>
      </c>
    </row>
    <row r="79" spans="1:6" ht="7.5" customHeight="1" x14ac:dyDescent="0.25">
      <c r="A79" s="57"/>
      <c r="B79" s="58"/>
      <c r="C79" s="58"/>
      <c r="D79" s="59"/>
    </row>
    <row r="80" spans="1:6" ht="15.75" customHeight="1" x14ac:dyDescent="0.25">
      <c r="A80" s="2" t="s">
        <v>164</v>
      </c>
      <c r="B80" s="6"/>
      <c r="C80" s="8"/>
      <c r="D80" s="10"/>
    </row>
    <row r="81" spans="1:4" ht="15.75" customHeight="1" x14ac:dyDescent="0.25">
      <c r="A81" s="2" t="s">
        <v>76</v>
      </c>
      <c r="B81" s="6">
        <v>0.4</v>
      </c>
      <c r="C81" s="8"/>
      <c r="D81" s="10">
        <f t="shared" ref="D81:D96" si="5">SUM(B81)*(C81)</f>
        <v>0</v>
      </c>
    </row>
    <row r="82" spans="1:4" x14ac:dyDescent="0.25">
      <c r="A82" s="3" t="s">
        <v>85</v>
      </c>
      <c r="B82" s="6">
        <v>0.45</v>
      </c>
      <c r="C82" s="8"/>
      <c r="D82" s="10">
        <f t="shared" si="5"/>
        <v>0</v>
      </c>
    </row>
    <row r="83" spans="1:4" x14ac:dyDescent="0.25">
      <c r="A83" s="3" t="s">
        <v>75</v>
      </c>
      <c r="B83" s="6">
        <v>0.45</v>
      </c>
      <c r="C83" s="8"/>
      <c r="D83" s="10">
        <f t="shared" si="5"/>
        <v>0</v>
      </c>
    </row>
    <row r="84" spans="1:4" x14ac:dyDescent="0.25">
      <c r="A84" s="3" t="s">
        <v>84</v>
      </c>
      <c r="B84" s="6">
        <v>0.4</v>
      </c>
      <c r="C84" s="8"/>
      <c r="D84" s="10">
        <f t="shared" si="5"/>
        <v>0</v>
      </c>
    </row>
    <row r="85" spans="1:4" x14ac:dyDescent="0.25">
      <c r="A85" s="3" t="s">
        <v>86</v>
      </c>
      <c r="B85" s="6">
        <v>0.45</v>
      </c>
      <c r="C85" s="8"/>
      <c r="D85" s="10">
        <f t="shared" si="5"/>
        <v>0</v>
      </c>
    </row>
    <row r="86" spans="1:4" x14ac:dyDescent="0.25">
      <c r="A86" s="3" t="s">
        <v>77</v>
      </c>
      <c r="B86" s="6">
        <v>0.35</v>
      </c>
      <c r="C86" s="8"/>
      <c r="D86" s="10">
        <f t="shared" si="5"/>
        <v>0</v>
      </c>
    </row>
    <row r="87" spans="1:4" x14ac:dyDescent="0.25">
      <c r="A87" s="9" t="s">
        <v>88</v>
      </c>
      <c r="B87" s="18">
        <v>1</v>
      </c>
      <c r="C87" s="8"/>
      <c r="D87" s="10">
        <f t="shared" si="5"/>
        <v>0</v>
      </c>
    </row>
    <row r="88" spans="1:4" x14ac:dyDescent="0.25">
      <c r="A88" s="3" t="s">
        <v>79</v>
      </c>
      <c r="B88" s="6">
        <v>0.25</v>
      </c>
      <c r="C88" s="8"/>
      <c r="D88" s="10">
        <f t="shared" si="5"/>
        <v>0</v>
      </c>
    </row>
    <row r="89" spans="1:4" x14ac:dyDescent="0.25">
      <c r="A89" s="3" t="s">
        <v>80</v>
      </c>
      <c r="B89" s="6">
        <v>0.25</v>
      </c>
      <c r="C89" s="8"/>
      <c r="D89" s="10">
        <f t="shared" si="5"/>
        <v>0</v>
      </c>
    </row>
    <row r="90" spans="1:4" x14ac:dyDescent="0.25">
      <c r="A90" s="3" t="s">
        <v>81</v>
      </c>
      <c r="B90" s="6">
        <v>0.25</v>
      </c>
      <c r="C90" s="8"/>
      <c r="D90" s="10">
        <f t="shared" si="5"/>
        <v>0</v>
      </c>
    </row>
    <row r="91" spans="1:4" x14ac:dyDescent="0.25">
      <c r="A91" s="3" t="s">
        <v>82</v>
      </c>
      <c r="B91" s="6">
        <v>0.25</v>
      </c>
      <c r="C91" s="8"/>
      <c r="D91" s="10">
        <f t="shared" si="5"/>
        <v>0</v>
      </c>
    </row>
    <row r="92" spans="1:4" x14ac:dyDescent="0.25">
      <c r="A92" s="3" t="s">
        <v>83</v>
      </c>
      <c r="B92" s="6">
        <v>0.5</v>
      </c>
      <c r="C92" s="8"/>
      <c r="D92" s="10">
        <f t="shared" si="5"/>
        <v>0</v>
      </c>
    </row>
    <row r="93" spans="1:4" x14ac:dyDescent="0.25">
      <c r="A93" s="3" t="s">
        <v>165</v>
      </c>
      <c r="B93" s="6">
        <v>1.5</v>
      </c>
      <c r="C93" s="8"/>
      <c r="D93" s="10">
        <f t="shared" si="5"/>
        <v>0</v>
      </c>
    </row>
    <row r="94" spans="1:4" x14ac:dyDescent="0.25">
      <c r="A94" s="3" t="s">
        <v>139</v>
      </c>
      <c r="B94" s="6">
        <v>1.5</v>
      </c>
      <c r="C94" s="8"/>
      <c r="D94" s="10">
        <f t="shared" si="5"/>
        <v>0</v>
      </c>
    </row>
    <row r="95" spans="1:4" x14ac:dyDescent="0.25">
      <c r="A95" s="3" t="s">
        <v>141</v>
      </c>
      <c r="B95" s="6">
        <v>1</v>
      </c>
      <c r="C95" s="8"/>
      <c r="D95" s="10">
        <f t="shared" si="5"/>
        <v>0</v>
      </c>
    </row>
    <row r="96" spans="1:4" x14ac:dyDescent="0.25">
      <c r="A96" s="3" t="s">
        <v>140</v>
      </c>
      <c r="B96" s="6">
        <v>0.25</v>
      </c>
      <c r="C96" s="8"/>
      <c r="D96" s="10">
        <f t="shared" si="5"/>
        <v>0</v>
      </c>
    </row>
    <row r="97" spans="1:9" ht="7.5" customHeight="1" x14ac:dyDescent="0.25">
      <c r="A97" s="61"/>
      <c r="B97" s="58"/>
      <c r="C97" s="58"/>
      <c r="D97" s="59"/>
    </row>
    <row r="98" spans="1:9" x14ac:dyDescent="0.25">
      <c r="A98" s="2" t="s">
        <v>13</v>
      </c>
      <c r="B98" s="6"/>
      <c r="C98" s="8"/>
      <c r="D98" s="10"/>
    </row>
    <row r="99" spans="1:9" x14ac:dyDescent="0.25">
      <c r="A99" s="1" t="s">
        <v>14</v>
      </c>
      <c r="B99" s="6">
        <v>9</v>
      </c>
      <c r="C99" s="8"/>
      <c r="D99" s="10">
        <f>SUM(B99)*(C99)</f>
        <v>0</v>
      </c>
    </row>
    <row r="100" spans="1:9" x14ac:dyDescent="0.25">
      <c r="A100" s="1" t="s">
        <v>89</v>
      </c>
      <c r="B100" s="6">
        <v>2</v>
      </c>
      <c r="C100" s="8"/>
      <c r="D100" s="10">
        <f>SUM(B100)*(C100)</f>
        <v>0</v>
      </c>
    </row>
    <row r="101" spans="1:9" x14ac:dyDescent="0.25">
      <c r="A101" s="1" t="s">
        <v>90</v>
      </c>
      <c r="B101" s="6">
        <v>3</v>
      </c>
      <c r="C101" s="8"/>
      <c r="D101" s="10">
        <f>SUM(B101)*(C101)</f>
        <v>0</v>
      </c>
    </row>
    <row r="102" spans="1:9" x14ac:dyDescent="0.25">
      <c r="A102" s="3" t="s">
        <v>91</v>
      </c>
      <c r="B102" s="6">
        <v>15</v>
      </c>
      <c r="C102" s="8"/>
      <c r="D102" s="10">
        <f>SUM(B102)*(C102)</f>
        <v>0</v>
      </c>
    </row>
    <row r="103" spans="1:9" x14ac:dyDescent="0.25">
      <c r="A103" s="3" t="s">
        <v>142</v>
      </c>
      <c r="B103" s="6">
        <v>75</v>
      </c>
      <c r="C103" s="8"/>
      <c r="D103" s="10">
        <f>SUM(B103)*(C103)</f>
        <v>0</v>
      </c>
      <c r="E103" s="17"/>
      <c r="F103" s="17"/>
      <c r="G103" s="17"/>
      <c r="H103" s="17"/>
      <c r="I103" s="17"/>
    </row>
    <row r="104" spans="1:9" ht="7.5" customHeight="1" x14ac:dyDescent="0.25">
      <c r="A104" s="61"/>
      <c r="B104" s="58"/>
      <c r="C104" s="58"/>
      <c r="D104" s="59"/>
      <c r="E104" s="17"/>
      <c r="F104" s="17"/>
      <c r="G104" s="17"/>
      <c r="H104" s="17"/>
      <c r="I104" s="17"/>
    </row>
    <row r="105" spans="1:9" x14ac:dyDescent="0.25">
      <c r="A105" s="2" t="s">
        <v>15</v>
      </c>
      <c r="B105" s="6"/>
      <c r="C105" s="8"/>
      <c r="D105" s="10"/>
      <c r="E105" s="17"/>
      <c r="F105" s="11" t="s">
        <v>176</v>
      </c>
      <c r="G105" s="17"/>
      <c r="H105" s="17"/>
      <c r="I105" s="17"/>
    </row>
    <row r="106" spans="1:9" x14ac:dyDescent="0.25">
      <c r="A106" s="2" t="s">
        <v>144</v>
      </c>
      <c r="B106" s="6">
        <v>6</v>
      </c>
      <c r="C106" s="8"/>
      <c r="D106" s="10">
        <f t="shared" ref="D106:D119" si="6">SUM(B106)*(C106)</f>
        <v>0</v>
      </c>
      <c r="E106" s="17"/>
      <c r="F106" s="11"/>
      <c r="G106" s="17"/>
      <c r="H106" s="17"/>
      <c r="I106" s="17"/>
    </row>
    <row r="107" spans="1:9" x14ac:dyDescent="0.25">
      <c r="A107" s="3" t="s">
        <v>145</v>
      </c>
      <c r="B107" s="6">
        <v>5</v>
      </c>
      <c r="C107" s="8"/>
      <c r="D107" s="10">
        <f t="shared" si="6"/>
        <v>0</v>
      </c>
      <c r="E107" s="17"/>
      <c r="F107" s="11"/>
      <c r="G107" s="17"/>
      <c r="H107" s="17"/>
      <c r="I107" s="17"/>
    </row>
    <row r="108" spans="1:9" x14ac:dyDescent="0.25">
      <c r="A108" s="3" t="s">
        <v>41</v>
      </c>
      <c r="B108" s="6">
        <v>7</v>
      </c>
      <c r="C108" s="8"/>
      <c r="D108" s="10">
        <f t="shared" si="6"/>
        <v>0</v>
      </c>
      <c r="E108" s="17"/>
      <c r="F108" s="11"/>
      <c r="G108" s="17"/>
      <c r="H108" s="17"/>
      <c r="I108" s="17"/>
    </row>
    <row r="109" spans="1:9" x14ac:dyDescent="0.25">
      <c r="A109" s="3" t="s">
        <v>40</v>
      </c>
      <c r="B109" s="6">
        <v>7</v>
      </c>
      <c r="C109" s="8"/>
      <c r="D109" s="10">
        <f t="shared" si="6"/>
        <v>0</v>
      </c>
      <c r="E109" s="17"/>
      <c r="F109" s="11"/>
      <c r="G109" s="17"/>
      <c r="H109" s="17"/>
      <c r="I109" s="17"/>
    </row>
    <row r="110" spans="1:9" x14ac:dyDescent="0.25">
      <c r="A110" s="3" t="s">
        <v>143</v>
      </c>
      <c r="B110" s="6">
        <v>9</v>
      </c>
      <c r="C110" s="8"/>
      <c r="D110" s="10">
        <f t="shared" si="6"/>
        <v>0</v>
      </c>
      <c r="E110" s="17"/>
      <c r="F110" s="17"/>
      <c r="G110" s="17"/>
      <c r="H110" s="17"/>
      <c r="I110" s="17"/>
    </row>
    <row r="111" spans="1:9" x14ac:dyDescent="0.25">
      <c r="A111" s="3" t="s">
        <v>126</v>
      </c>
      <c r="B111" s="6">
        <v>10</v>
      </c>
      <c r="C111" s="8"/>
      <c r="D111" s="10">
        <f t="shared" si="6"/>
        <v>0</v>
      </c>
      <c r="E111" s="17"/>
      <c r="F111" s="17"/>
      <c r="G111" s="17"/>
      <c r="H111" s="17"/>
      <c r="I111" s="17"/>
    </row>
    <row r="112" spans="1:9" x14ac:dyDescent="0.25">
      <c r="A112" s="3" t="s">
        <v>127</v>
      </c>
      <c r="B112" s="6">
        <v>25</v>
      </c>
      <c r="C112" s="8"/>
      <c r="D112" s="10">
        <f t="shared" si="6"/>
        <v>0</v>
      </c>
      <c r="E112" s="17"/>
      <c r="F112" s="11"/>
      <c r="G112" s="17"/>
      <c r="H112" s="17"/>
      <c r="I112" s="17"/>
    </row>
    <row r="113" spans="1:9" x14ac:dyDescent="0.25">
      <c r="A113" s="3" t="s">
        <v>128</v>
      </c>
      <c r="B113" s="6">
        <v>7</v>
      </c>
      <c r="C113" s="8"/>
      <c r="D113" s="10">
        <f t="shared" si="6"/>
        <v>0</v>
      </c>
      <c r="E113" s="17"/>
      <c r="F113" s="11"/>
      <c r="G113" s="17"/>
      <c r="H113" s="17"/>
      <c r="I113" s="17"/>
    </row>
    <row r="114" spans="1:9" x14ac:dyDescent="0.25">
      <c r="A114" s="3" t="s">
        <v>146</v>
      </c>
      <c r="B114" s="6">
        <v>5</v>
      </c>
      <c r="C114" s="8"/>
      <c r="D114" s="10">
        <f t="shared" si="6"/>
        <v>0</v>
      </c>
      <c r="E114" s="17"/>
      <c r="F114" s="11"/>
      <c r="G114" s="17"/>
      <c r="H114" s="17"/>
      <c r="I114" s="17"/>
    </row>
    <row r="115" spans="1:9" x14ac:dyDescent="0.25">
      <c r="A115" s="1" t="s">
        <v>16</v>
      </c>
      <c r="B115" s="6">
        <v>5</v>
      </c>
      <c r="C115" s="8"/>
      <c r="D115" s="10">
        <f t="shared" si="6"/>
        <v>0</v>
      </c>
      <c r="E115" s="17"/>
      <c r="F115" s="11"/>
      <c r="G115" s="17"/>
      <c r="H115" s="17"/>
      <c r="I115" s="17"/>
    </row>
    <row r="116" spans="1:9" x14ac:dyDescent="0.25">
      <c r="A116" s="1" t="s">
        <v>17</v>
      </c>
      <c r="B116" s="6">
        <v>5</v>
      </c>
      <c r="C116" s="8"/>
      <c r="D116" s="10">
        <f t="shared" si="6"/>
        <v>0</v>
      </c>
      <c r="E116" s="17"/>
      <c r="F116" s="11"/>
      <c r="G116" s="17"/>
    </row>
    <row r="117" spans="1:9" x14ac:dyDescent="0.25">
      <c r="A117" s="1" t="s">
        <v>32</v>
      </c>
      <c r="B117" s="6">
        <v>0.5</v>
      </c>
      <c r="C117" s="8"/>
      <c r="D117" s="10">
        <f t="shared" si="6"/>
        <v>0</v>
      </c>
      <c r="E117" s="17"/>
      <c r="F117" s="19"/>
      <c r="G117" s="17"/>
    </row>
    <row r="118" spans="1:9" x14ac:dyDescent="0.25">
      <c r="A118" s="3" t="s">
        <v>38</v>
      </c>
      <c r="B118" s="6">
        <v>20</v>
      </c>
      <c r="C118" s="8"/>
      <c r="D118" s="10">
        <f t="shared" si="6"/>
        <v>0</v>
      </c>
      <c r="E118" s="17"/>
      <c r="F118" s="11"/>
      <c r="G118" s="17"/>
    </row>
    <row r="119" spans="1:9" x14ac:dyDescent="0.25">
      <c r="A119" s="2" t="s">
        <v>129</v>
      </c>
      <c r="B119" s="6">
        <v>12</v>
      </c>
      <c r="C119" s="8"/>
      <c r="D119" s="10">
        <f t="shared" si="6"/>
        <v>0</v>
      </c>
      <c r="E119" s="17"/>
      <c r="F119" s="11"/>
      <c r="G119" s="17"/>
    </row>
    <row r="120" spans="1:9" x14ac:dyDescent="0.25">
      <c r="A120" s="1" t="s">
        <v>157</v>
      </c>
      <c r="B120" s="6">
        <v>85</v>
      </c>
      <c r="C120" s="8"/>
      <c r="D120" s="10">
        <f>SUM(B120)*(C120)</f>
        <v>0</v>
      </c>
      <c r="E120" s="17"/>
      <c r="F120" s="17"/>
      <c r="G120" s="17"/>
    </row>
    <row r="121" spans="1:9" ht="7.5" customHeight="1" x14ac:dyDescent="0.25">
      <c r="A121" s="60"/>
      <c r="B121" s="58"/>
      <c r="C121" s="58"/>
      <c r="D121" s="59"/>
      <c r="E121" s="17"/>
      <c r="F121" s="17"/>
      <c r="G121" s="17"/>
    </row>
    <row r="122" spans="1:9" x14ac:dyDescent="0.25">
      <c r="A122" s="2" t="s">
        <v>18</v>
      </c>
      <c r="B122" s="6"/>
      <c r="C122" s="8"/>
      <c r="D122" s="10"/>
      <c r="E122" s="17"/>
      <c r="F122" s="17"/>
      <c r="G122" s="17"/>
    </row>
    <row r="123" spans="1:9" x14ac:dyDescent="0.25">
      <c r="A123" s="1" t="s">
        <v>36</v>
      </c>
      <c r="B123" s="6">
        <v>7</v>
      </c>
      <c r="C123" s="8"/>
      <c r="D123" s="10">
        <f t="shared" ref="D123:D128" si="7">SUM(B123)*(C123)</f>
        <v>0</v>
      </c>
      <c r="E123" s="17"/>
      <c r="F123" s="17"/>
      <c r="G123" s="17"/>
    </row>
    <row r="124" spans="1:9" x14ac:dyDescent="0.25">
      <c r="A124" s="1" t="s">
        <v>37</v>
      </c>
      <c r="B124" s="6">
        <v>7</v>
      </c>
      <c r="C124" s="8"/>
      <c r="D124" s="10">
        <f t="shared" si="7"/>
        <v>0</v>
      </c>
    </row>
    <row r="125" spans="1:9" x14ac:dyDescent="0.25">
      <c r="A125" s="1" t="s">
        <v>147</v>
      </c>
      <c r="B125" s="6">
        <v>5</v>
      </c>
      <c r="C125" s="8"/>
      <c r="D125" s="10">
        <f t="shared" si="7"/>
        <v>0</v>
      </c>
    </row>
    <row r="126" spans="1:9" x14ac:dyDescent="0.25">
      <c r="A126" s="1" t="s">
        <v>148</v>
      </c>
      <c r="B126" s="24">
        <v>3</v>
      </c>
      <c r="C126" s="8"/>
      <c r="D126" s="10">
        <f t="shared" si="7"/>
        <v>0</v>
      </c>
    </row>
    <row r="127" spans="1:9" x14ac:dyDescent="0.25">
      <c r="A127" s="1" t="s">
        <v>149</v>
      </c>
      <c r="B127" s="24">
        <v>3</v>
      </c>
      <c r="C127" s="8"/>
      <c r="D127" s="10">
        <f t="shared" si="7"/>
        <v>0</v>
      </c>
    </row>
    <row r="128" spans="1:9" x14ac:dyDescent="0.25">
      <c r="A128" s="3" t="s">
        <v>130</v>
      </c>
      <c r="B128" s="24">
        <v>5</v>
      </c>
      <c r="C128" s="8"/>
      <c r="D128" s="10">
        <f t="shared" si="7"/>
        <v>0</v>
      </c>
    </row>
    <row r="129" spans="1:7" ht="7.5" customHeight="1" x14ac:dyDescent="0.25">
      <c r="A129" s="60"/>
      <c r="B129" s="58"/>
      <c r="C129" s="58"/>
      <c r="D129" s="59"/>
    </row>
    <row r="130" spans="1:7" x14ac:dyDescent="0.25">
      <c r="A130" s="2" t="s">
        <v>105</v>
      </c>
      <c r="B130" s="10"/>
      <c r="C130" s="8"/>
      <c r="D130" s="10"/>
    </row>
    <row r="131" spans="1:7" x14ac:dyDescent="0.25">
      <c r="A131" s="1" t="s">
        <v>33</v>
      </c>
      <c r="B131" s="25">
        <v>9</v>
      </c>
      <c r="C131" s="8"/>
      <c r="D131" s="10">
        <f>SUM(B131)*(C131)</f>
        <v>0</v>
      </c>
    </row>
    <row r="132" spans="1:7" x14ac:dyDescent="0.25">
      <c r="A132" s="1" t="s">
        <v>19</v>
      </c>
      <c r="B132" s="25">
        <v>4</v>
      </c>
      <c r="C132" s="8"/>
      <c r="D132" s="10">
        <f>SUM(B132)*(C132)</f>
        <v>0</v>
      </c>
    </row>
    <row r="133" spans="1:7" x14ac:dyDescent="0.25">
      <c r="A133" s="1" t="s">
        <v>20</v>
      </c>
      <c r="B133" s="25">
        <v>0.5</v>
      </c>
      <c r="C133" s="8"/>
      <c r="D133" s="10">
        <f>SUM(B133)*(C133)</f>
        <v>0</v>
      </c>
    </row>
    <row r="134" spans="1:7" x14ac:dyDescent="0.25">
      <c r="A134" s="1" t="s">
        <v>21</v>
      </c>
      <c r="B134" s="25">
        <v>2</v>
      </c>
      <c r="C134" s="8"/>
      <c r="D134" s="10">
        <f>SUM(B134)*(C134)</f>
        <v>0</v>
      </c>
    </row>
    <row r="135" spans="1:7" x14ac:dyDescent="0.25">
      <c r="A135" s="4" t="s">
        <v>22</v>
      </c>
      <c r="B135" s="66"/>
      <c r="C135" s="67"/>
      <c r="D135" s="66"/>
    </row>
    <row r="136" spans="1:7" x14ac:dyDescent="0.25">
      <c r="A136" s="20" t="s">
        <v>107</v>
      </c>
      <c r="B136" s="25">
        <v>0.5</v>
      </c>
      <c r="C136" s="8"/>
      <c r="D136" s="10">
        <f t="shared" ref="D136:D137" si="8">SUM(B136)*(C136)</f>
        <v>0</v>
      </c>
    </row>
    <row r="137" spans="1:7" x14ac:dyDescent="0.25">
      <c r="A137" s="20" t="s">
        <v>108</v>
      </c>
      <c r="B137" s="25">
        <v>0.5</v>
      </c>
      <c r="C137" s="8"/>
      <c r="D137" s="10">
        <f t="shared" si="8"/>
        <v>0</v>
      </c>
    </row>
    <row r="138" spans="1:7" x14ac:dyDescent="0.25">
      <c r="A138" s="1" t="s">
        <v>112</v>
      </c>
      <c r="B138" s="25">
        <v>0.4</v>
      </c>
      <c r="C138" s="8"/>
      <c r="D138" s="10">
        <f>SUM(B138)*(C138)</f>
        <v>0</v>
      </c>
    </row>
    <row r="139" spans="1:7" ht="7.5" customHeight="1" x14ac:dyDescent="0.25">
      <c r="A139" s="60"/>
      <c r="B139" s="58"/>
      <c r="C139" s="58"/>
      <c r="D139" s="59"/>
      <c r="E139" s="17"/>
      <c r="F139" s="17"/>
      <c r="G139" s="17"/>
    </row>
    <row r="140" spans="1:7" x14ac:dyDescent="0.25">
      <c r="A140" s="2" t="s">
        <v>98</v>
      </c>
      <c r="B140" s="10"/>
      <c r="C140" s="8"/>
      <c r="D140" s="10"/>
      <c r="E140" s="17"/>
      <c r="F140" s="17"/>
      <c r="G140" s="17"/>
    </row>
    <row r="141" spans="1:7" x14ac:dyDescent="0.25">
      <c r="A141" s="4" t="s">
        <v>99</v>
      </c>
      <c r="B141" s="10"/>
      <c r="C141" s="8"/>
      <c r="D141" s="10"/>
      <c r="E141" s="17"/>
      <c r="F141" s="19"/>
      <c r="G141" s="17"/>
    </row>
    <row r="142" spans="1:7" x14ac:dyDescent="0.25">
      <c r="A142" s="3" t="s">
        <v>92</v>
      </c>
      <c r="B142" s="25">
        <v>7</v>
      </c>
      <c r="C142" s="8"/>
      <c r="D142" s="10">
        <f>SUM(B142*C142)</f>
        <v>0</v>
      </c>
      <c r="E142" s="17"/>
      <c r="F142" s="19"/>
      <c r="G142" s="17"/>
    </row>
    <row r="143" spans="1:7" x14ac:dyDescent="0.25">
      <c r="A143" s="3" t="s">
        <v>93</v>
      </c>
      <c r="B143" s="25">
        <v>9</v>
      </c>
      <c r="C143" s="8"/>
      <c r="D143" s="10">
        <f t="shared" ref="D143:D147" si="9">SUM(B143*C143)</f>
        <v>0</v>
      </c>
      <c r="E143" s="17"/>
      <c r="F143" s="19"/>
      <c r="G143" s="17"/>
    </row>
    <row r="144" spans="1:7" x14ac:dyDescent="0.25">
      <c r="A144" s="3" t="s">
        <v>94</v>
      </c>
      <c r="B144" s="25">
        <v>8</v>
      </c>
      <c r="C144" s="8"/>
      <c r="D144" s="10">
        <f t="shared" si="9"/>
        <v>0</v>
      </c>
      <c r="E144" s="17"/>
      <c r="F144" s="19"/>
      <c r="G144" s="17"/>
    </row>
    <row r="145" spans="1:7" x14ac:dyDescent="0.25">
      <c r="A145" s="3" t="s">
        <v>95</v>
      </c>
      <c r="B145" s="25">
        <v>4</v>
      </c>
      <c r="C145" s="8"/>
      <c r="D145" s="10">
        <f t="shared" si="9"/>
        <v>0</v>
      </c>
      <c r="E145" s="17"/>
      <c r="F145" s="19"/>
      <c r="G145" s="17"/>
    </row>
    <row r="146" spans="1:7" x14ac:dyDescent="0.25">
      <c r="A146" s="3" t="s">
        <v>96</v>
      </c>
      <c r="B146" s="25">
        <v>5</v>
      </c>
      <c r="C146" s="8"/>
      <c r="D146" s="10">
        <f t="shared" si="9"/>
        <v>0</v>
      </c>
      <c r="E146" s="17"/>
      <c r="F146" s="19"/>
      <c r="G146" s="17"/>
    </row>
    <row r="147" spans="1:7" x14ac:dyDescent="0.25">
      <c r="A147" s="3" t="s">
        <v>97</v>
      </c>
      <c r="B147" s="25">
        <v>1.5</v>
      </c>
      <c r="C147" s="8"/>
      <c r="D147" s="10">
        <f t="shared" si="9"/>
        <v>0</v>
      </c>
      <c r="E147" s="17"/>
      <c r="F147" s="11"/>
      <c r="G147" s="17"/>
    </row>
    <row r="148" spans="1:7" ht="7.5" customHeight="1" x14ac:dyDescent="0.25">
      <c r="A148" s="57"/>
      <c r="B148" s="58"/>
      <c r="C148" s="58"/>
      <c r="D148" s="59"/>
      <c r="E148" s="17"/>
      <c r="F148" s="11"/>
      <c r="G148" s="17"/>
    </row>
    <row r="149" spans="1:7" x14ac:dyDescent="0.25">
      <c r="A149" s="2" t="s">
        <v>151</v>
      </c>
      <c r="B149" s="10"/>
      <c r="C149" s="8"/>
      <c r="D149" s="10"/>
      <c r="E149" s="17"/>
      <c r="F149" s="11"/>
      <c r="G149" s="17"/>
    </row>
    <row r="150" spans="1:7" x14ac:dyDescent="0.25">
      <c r="A150" s="4" t="s">
        <v>124</v>
      </c>
      <c r="B150" s="10"/>
      <c r="C150" s="8"/>
      <c r="D150" s="10"/>
      <c r="E150" s="17"/>
      <c r="F150" s="11"/>
      <c r="G150" s="17"/>
    </row>
    <row r="151" spans="1:7" x14ac:dyDescent="0.25">
      <c r="A151" s="3" t="s">
        <v>100</v>
      </c>
      <c r="B151" s="25">
        <v>9</v>
      </c>
      <c r="C151" s="8"/>
      <c r="D151" s="10">
        <f>SUM(B151*C151)</f>
        <v>0</v>
      </c>
      <c r="E151" s="17"/>
      <c r="F151" s="11"/>
      <c r="G151" s="17"/>
    </row>
    <row r="152" spans="1:7" x14ac:dyDescent="0.25">
      <c r="A152" s="3" t="s">
        <v>101</v>
      </c>
      <c r="B152" s="25">
        <v>10</v>
      </c>
      <c r="C152" s="8"/>
      <c r="D152" s="10">
        <f t="shared" ref="D152:D157" si="10">SUM(B152*C152)</f>
        <v>0</v>
      </c>
      <c r="E152" s="17"/>
      <c r="F152" s="11"/>
      <c r="G152" s="17"/>
    </row>
    <row r="153" spans="1:7" x14ac:dyDescent="0.25">
      <c r="A153" s="3" t="s">
        <v>102</v>
      </c>
      <c r="B153" s="25">
        <v>9</v>
      </c>
      <c r="C153" s="8"/>
      <c r="D153" s="10">
        <f t="shared" si="10"/>
        <v>0</v>
      </c>
      <c r="E153" s="17"/>
      <c r="F153" s="11"/>
      <c r="G153" s="17"/>
    </row>
    <row r="154" spans="1:7" x14ac:dyDescent="0.25">
      <c r="A154" s="3" t="s">
        <v>103</v>
      </c>
      <c r="B154" s="25">
        <v>9</v>
      </c>
      <c r="C154" s="8"/>
      <c r="D154" s="10">
        <f t="shared" si="10"/>
        <v>0</v>
      </c>
      <c r="E154" s="17"/>
      <c r="F154" s="11"/>
      <c r="G154" s="17"/>
    </row>
    <row r="155" spans="1:7" x14ac:dyDescent="0.25">
      <c r="A155" s="3" t="s">
        <v>46</v>
      </c>
      <c r="B155" s="25">
        <v>10</v>
      </c>
      <c r="C155" s="8"/>
      <c r="D155" s="10">
        <f t="shared" si="10"/>
        <v>0</v>
      </c>
      <c r="E155" s="17"/>
      <c r="F155" s="11"/>
      <c r="G155" s="17"/>
    </row>
    <row r="156" spans="1:7" x14ac:dyDescent="0.25">
      <c r="A156" s="3" t="s">
        <v>47</v>
      </c>
      <c r="B156" s="25">
        <v>2</v>
      </c>
      <c r="C156" s="8"/>
      <c r="D156" s="10">
        <f t="shared" si="10"/>
        <v>0</v>
      </c>
      <c r="E156" s="17"/>
      <c r="F156" s="11"/>
      <c r="G156" s="17"/>
    </row>
    <row r="157" spans="1:7" x14ac:dyDescent="0.25">
      <c r="A157" s="3" t="s">
        <v>150</v>
      </c>
      <c r="B157" s="26">
        <v>75</v>
      </c>
      <c r="C157" s="8"/>
      <c r="D157" s="10">
        <f t="shared" si="10"/>
        <v>0</v>
      </c>
      <c r="E157" s="17"/>
      <c r="F157" s="11"/>
      <c r="G157" s="17"/>
    </row>
    <row r="158" spans="1:7" ht="7.5" customHeight="1" x14ac:dyDescent="0.25">
      <c r="A158" s="57"/>
      <c r="B158" s="58"/>
      <c r="C158" s="58"/>
      <c r="D158" s="59"/>
      <c r="E158" s="17"/>
      <c r="F158" s="11"/>
      <c r="G158" s="17"/>
    </row>
    <row r="159" spans="1:7" x14ac:dyDescent="0.25">
      <c r="A159" s="2" t="s">
        <v>110</v>
      </c>
      <c r="B159" s="10"/>
      <c r="C159" s="8"/>
      <c r="D159" s="10"/>
      <c r="E159" s="17"/>
      <c r="F159" s="11" t="s">
        <v>177</v>
      </c>
      <c r="G159" s="17"/>
    </row>
    <row r="160" spans="1:7" x14ac:dyDescent="0.25">
      <c r="A160" s="1" t="s">
        <v>34</v>
      </c>
      <c r="B160" s="25">
        <v>9</v>
      </c>
      <c r="C160" s="8"/>
      <c r="D160" s="10">
        <f>SUM(B160*C160)</f>
        <v>0</v>
      </c>
      <c r="E160" s="17"/>
      <c r="F160" s="17"/>
      <c r="G160" s="17"/>
    </row>
    <row r="161" spans="1:7" x14ac:dyDescent="0.25">
      <c r="A161" s="1" t="s">
        <v>111</v>
      </c>
      <c r="B161" s="25">
        <v>4</v>
      </c>
      <c r="C161" s="8"/>
      <c r="D161" s="10">
        <f t="shared" ref="D161:D170" si="11">SUM(B161*C161)</f>
        <v>0</v>
      </c>
      <c r="E161" s="17"/>
      <c r="F161" s="17"/>
      <c r="G161" s="17"/>
    </row>
    <row r="162" spans="1:7" x14ac:dyDescent="0.25">
      <c r="A162" s="1" t="s">
        <v>109</v>
      </c>
      <c r="B162" s="25">
        <v>0.5</v>
      </c>
      <c r="C162" s="8"/>
      <c r="D162" s="10">
        <f t="shared" si="11"/>
        <v>0</v>
      </c>
    </row>
    <row r="163" spans="1:7" x14ac:dyDescent="0.25">
      <c r="A163" s="22" t="s">
        <v>22</v>
      </c>
      <c r="B163" s="68"/>
      <c r="C163" s="67"/>
      <c r="D163" s="66"/>
    </row>
    <row r="164" spans="1:7" x14ac:dyDescent="0.25">
      <c r="A164" s="20" t="s">
        <v>107</v>
      </c>
      <c r="B164" s="25">
        <v>0.5</v>
      </c>
      <c r="C164" s="8"/>
      <c r="D164" s="10">
        <f t="shared" si="11"/>
        <v>0</v>
      </c>
    </row>
    <row r="165" spans="1:7" x14ac:dyDescent="0.25">
      <c r="A165" s="20" t="s">
        <v>108</v>
      </c>
      <c r="B165" s="25">
        <v>0.5</v>
      </c>
      <c r="C165" s="8"/>
      <c r="D165" s="10">
        <f t="shared" si="11"/>
        <v>0</v>
      </c>
    </row>
    <row r="166" spans="1:7" x14ac:dyDescent="0.25">
      <c r="A166" s="1" t="s">
        <v>112</v>
      </c>
      <c r="B166" s="25">
        <v>0.4</v>
      </c>
      <c r="C166" s="8"/>
      <c r="D166" s="10">
        <f t="shared" si="11"/>
        <v>0</v>
      </c>
    </row>
    <row r="167" spans="1:7" x14ac:dyDescent="0.25">
      <c r="A167" s="3" t="s">
        <v>104</v>
      </c>
      <c r="B167" s="25">
        <v>50</v>
      </c>
      <c r="C167" s="8"/>
      <c r="D167" s="10">
        <f t="shared" si="11"/>
        <v>0</v>
      </c>
    </row>
    <row r="168" spans="1:7" x14ac:dyDescent="0.25">
      <c r="A168" s="3" t="s">
        <v>113</v>
      </c>
      <c r="B168" s="25">
        <v>25</v>
      </c>
      <c r="C168" s="8"/>
      <c r="D168" s="10">
        <f t="shared" si="11"/>
        <v>0</v>
      </c>
    </row>
    <row r="169" spans="1:7" x14ac:dyDescent="0.25">
      <c r="A169" s="3" t="s">
        <v>35</v>
      </c>
      <c r="B169" s="25">
        <v>15</v>
      </c>
      <c r="C169" s="8"/>
      <c r="D169" s="10">
        <f t="shared" si="11"/>
        <v>0</v>
      </c>
    </row>
    <row r="170" spans="1:7" x14ac:dyDescent="0.25">
      <c r="A170" s="3" t="s">
        <v>106</v>
      </c>
      <c r="B170" s="25">
        <v>10</v>
      </c>
      <c r="C170" s="8"/>
      <c r="D170" s="10">
        <f t="shared" si="11"/>
        <v>0</v>
      </c>
    </row>
    <row r="171" spans="1:7" ht="7.5" customHeight="1" x14ac:dyDescent="0.25">
      <c r="A171" s="57"/>
      <c r="B171" s="58"/>
      <c r="C171" s="58"/>
      <c r="D171" s="59"/>
    </row>
    <row r="172" spans="1:7" x14ac:dyDescent="0.25">
      <c r="A172" s="2" t="s">
        <v>153</v>
      </c>
      <c r="B172" s="1"/>
      <c r="C172" s="8"/>
      <c r="D172" s="10"/>
    </row>
    <row r="173" spans="1:7" x14ac:dyDescent="0.25">
      <c r="A173" s="3" t="s">
        <v>119</v>
      </c>
      <c r="B173" s="27">
        <v>50</v>
      </c>
      <c r="C173" s="8"/>
      <c r="D173" s="10">
        <f>SUM(B173)*(C173)</f>
        <v>0</v>
      </c>
    </row>
    <row r="174" spans="1:7" x14ac:dyDescent="0.25">
      <c r="A174" s="1" t="s">
        <v>120</v>
      </c>
      <c r="B174" s="25">
        <v>25</v>
      </c>
      <c r="C174" s="8"/>
      <c r="D174" s="10">
        <f t="shared" ref="D174:D185" si="12">SUM(B174)*(C174)</f>
        <v>0</v>
      </c>
    </row>
    <row r="175" spans="1:7" x14ac:dyDescent="0.25">
      <c r="A175" s="1" t="s">
        <v>114</v>
      </c>
      <c r="B175" s="25">
        <v>35</v>
      </c>
      <c r="C175" s="8"/>
      <c r="D175" s="10">
        <f t="shared" si="12"/>
        <v>0</v>
      </c>
    </row>
    <row r="176" spans="1:7" x14ac:dyDescent="0.25">
      <c r="A176" s="1" t="s">
        <v>115</v>
      </c>
      <c r="B176" s="25">
        <v>15</v>
      </c>
      <c r="C176" s="8"/>
      <c r="D176" s="10">
        <f t="shared" si="12"/>
        <v>0</v>
      </c>
    </row>
    <row r="177" spans="1:4" x14ac:dyDescent="0.25">
      <c r="A177" s="1" t="s">
        <v>156</v>
      </c>
      <c r="B177" s="25">
        <v>5</v>
      </c>
      <c r="C177" s="8"/>
      <c r="D177" s="10">
        <f t="shared" si="12"/>
        <v>0</v>
      </c>
    </row>
    <row r="178" spans="1:4" x14ac:dyDescent="0.25">
      <c r="A178" s="1" t="s">
        <v>154</v>
      </c>
      <c r="B178" s="25">
        <v>35</v>
      </c>
      <c r="C178" s="8"/>
      <c r="D178" s="10">
        <f t="shared" si="12"/>
        <v>0</v>
      </c>
    </row>
    <row r="179" spans="1:4" x14ac:dyDescent="0.25">
      <c r="A179" s="1" t="s">
        <v>116</v>
      </c>
      <c r="B179" s="25">
        <v>15</v>
      </c>
      <c r="C179" s="8"/>
      <c r="D179" s="10">
        <f t="shared" si="12"/>
        <v>0</v>
      </c>
    </row>
    <row r="180" spans="1:4" x14ac:dyDescent="0.25">
      <c r="A180" s="1" t="s">
        <v>117</v>
      </c>
      <c r="B180" s="25">
        <v>35</v>
      </c>
      <c r="C180" s="8"/>
      <c r="D180" s="10">
        <f t="shared" si="12"/>
        <v>0</v>
      </c>
    </row>
    <row r="181" spans="1:4" x14ac:dyDescent="0.25">
      <c r="A181" s="1" t="s">
        <v>118</v>
      </c>
      <c r="B181" s="25">
        <v>35</v>
      </c>
      <c r="C181" s="8"/>
      <c r="D181" s="10">
        <f t="shared" si="12"/>
        <v>0</v>
      </c>
    </row>
    <row r="182" spans="1:4" x14ac:dyDescent="0.25">
      <c r="A182" s="1" t="s">
        <v>152</v>
      </c>
      <c r="B182" s="25">
        <v>10</v>
      </c>
      <c r="C182" s="8"/>
      <c r="D182" s="10">
        <f t="shared" si="12"/>
        <v>0</v>
      </c>
    </row>
    <row r="183" spans="1:4" x14ac:dyDescent="0.25">
      <c r="A183" s="20" t="s">
        <v>123</v>
      </c>
      <c r="B183" s="25">
        <v>2</v>
      </c>
      <c r="C183" s="8"/>
      <c r="D183" s="10">
        <f t="shared" si="12"/>
        <v>0</v>
      </c>
    </row>
    <row r="184" spans="1:4" x14ac:dyDescent="0.25">
      <c r="A184" s="20" t="s">
        <v>121</v>
      </c>
      <c r="B184" s="21" t="s">
        <v>65</v>
      </c>
      <c r="C184" s="8"/>
      <c r="D184" s="10">
        <f t="shared" si="12"/>
        <v>0</v>
      </c>
    </row>
    <row r="185" spans="1:4" ht="15.75" thickBot="1" x14ac:dyDescent="0.3">
      <c r="A185" s="20" t="s">
        <v>122</v>
      </c>
      <c r="B185" s="25">
        <v>25</v>
      </c>
      <c r="C185" s="8"/>
      <c r="D185" s="31">
        <f t="shared" si="12"/>
        <v>0</v>
      </c>
    </row>
    <row r="186" spans="1:4" ht="24" customHeight="1" thickBot="1" x14ac:dyDescent="0.35">
      <c r="B186" s="30" t="s">
        <v>24</v>
      </c>
      <c r="D186" s="32">
        <f>SUM(D5:D6,D10:D17,D20:D26,D29:D40,D43:D46,D48:D50,D53:D57,D60:D66,D69:D74,D77:D78,D81:D96,D99:D103,D106:D120,D123:D128,D131:D134,D136:D138,D142:D147,D151:D157,D160:D162,D164:D170,D173:D185)</f>
        <v>0</v>
      </c>
    </row>
    <row r="188" spans="1:4" x14ac:dyDescent="0.25">
      <c r="A188" s="23" t="s">
        <v>178</v>
      </c>
    </row>
    <row r="189" spans="1:4" x14ac:dyDescent="0.25">
      <c r="A189" s="23"/>
    </row>
    <row r="190" spans="1:4" ht="45" customHeight="1" x14ac:dyDescent="0.25">
      <c r="A190" s="23"/>
    </row>
    <row r="191" spans="1:4" x14ac:dyDescent="0.25">
      <c r="A191" s="51" t="s">
        <v>166</v>
      </c>
      <c r="B191" s="52"/>
      <c r="C191" s="52"/>
      <c r="D191" s="52"/>
    </row>
    <row r="192" spans="1:4" ht="35.25" customHeight="1" x14ac:dyDescent="0.25">
      <c r="A192" s="52"/>
      <c r="B192" s="52"/>
      <c r="C192" s="52"/>
      <c r="D192" s="52"/>
    </row>
    <row r="193" spans="1:4" ht="20.25" customHeight="1" x14ac:dyDescent="0.25">
      <c r="A193" s="49"/>
      <c r="B193" s="49"/>
      <c r="C193" s="49"/>
      <c r="D193" s="49"/>
    </row>
    <row r="195" spans="1:4" x14ac:dyDescent="0.25">
      <c r="B195" s="55" t="s">
        <v>168</v>
      </c>
      <c r="C195" s="55"/>
      <c r="D195" s="55"/>
    </row>
    <row r="196" spans="1:4" x14ac:dyDescent="0.25">
      <c r="B196" s="56" t="s">
        <v>167</v>
      </c>
      <c r="C196" s="56"/>
      <c r="D196" s="56"/>
    </row>
    <row r="197" spans="1:4" x14ac:dyDescent="0.25">
      <c r="B197" s="47"/>
      <c r="C197" s="47"/>
      <c r="D197" s="47"/>
    </row>
    <row r="198" spans="1:4" x14ac:dyDescent="0.25">
      <c r="B198" s="44"/>
      <c r="C198" s="44"/>
      <c r="D198" s="44"/>
    </row>
    <row r="199" spans="1:4" x14ac:dyDescent="0.25">
      <c r="A199" s="43" t="s">
        <v>169</v>
      </c>
      <c r="B199" s="45" t="s">
        <v>170</v>
      </c>
      <c r="C199" s="23"/>
      <c r="D199" s="46" t="s">
        <v>173</v>
      </c>
    </row>
    <row r="200" spans="1:4" x14ac:dyDescent="0.25">
      <c r="A200" s="43"/>
      <c r="B200" s="45"/>
      <c r="C200" s="23"/>
      <c r="D200" s="46"/>
    </row>
    <row r="201" spans="1:4" x14ac:dyDescent="0.25">
      <c r="B201" s="53"/>
      <c r="C201" s="53"/>
      <c r="D201" s="53"/>
    </row>
    <row r="202" spans="1:4" x14ac:dyDescent="0.25">
      <c r="B202" s="54" t="s">
        <v>172</v>
      </c>
      <c r="C202" s="54"/>
      <c r="D202" s="54"/>
    </row>
    <row r="203" spans="1:4" x14ac:dyDescent="0.25">
      <c r="B203" s="48"/>
      <c r="C203" s="48"/>
      <c r="D203" s="48"/>
    </row>
    <row r="204" spans="1:4" x14ac:dyDescent="0.25">
      <c r="A204" s="43" t="s">
        <v>169</v>
      </c>
      <c r="B204" s="50"/>
      <c r="C204" s="50"/>
      <c r="D204" s="50"/>
    </row>
    <row r="205" spans="1:4" ht="18.75" customHeight="1" x14ac:dyDescent="0.25">
      <c r="A205" s="43"/>
      <c r="B205" s="17"/>
      <c r="C205" s="17"/>
      <c r="D205" s="44"/>
    </row>
    <row r="206" spans="1:4" x14ac:dyDescent="0.25">
      <c r="D206" s="46" t="s">
        <v>171</v>
      </c>
    </row>
  </sheetData>
  <mergeCells count="24">
    <mergeCell ref="A2:D2"/>
    <mergeCell ref="A1:D1"/>
    <mergeCell ref="A129:D129"/>
    <mergeCell ref="A139:D139"/>
    <mergeCell ref="A148:D148"/>
    <mergeCell ref="A18:D18"/>
    <mergeCell ref="A8:D8"/>
    <mergeCell ref="A158:D158"/>
    <mergeCell ref="A171:D171"/>
    <mergeCell ref="A121:D121"/>
    <mergeCell ref="A41:D41"/>
    <mergeCell ref="A27:D27"/>
    <mergeCell ref="A51:D51"/>
    <mergeCell ref="A58:D58"/>
    <mergeCell ref="A67:D67"/>
    <mergeCell ref="A75:D75"/>
    <mergeCell ref="A79:D79"/>
    <mergeCell ref="A97:D97"/>
    <mergeCell ref="A104:D104"/>
    <mergeCell ref="A191:D192"/>
    <mergeCell ref="B201:D201"/>
    <mergeCell ref="B202:D202"/>
    <mergeCell ref="B195:D195"/>
    <mergeCell ref="B196:D196"/>
  </mergeCells>
  <pageMargins left="1" right="0.5" top="0.5" bottom="0.5" header="0" footer="0"/>
  <pageSetup scale="89" orientation="portrait" horizontalDpi="0" verticalDpi="0" r:id="rId1"/>
  <rowBreaks count="3" manualBreakCount="3">
    <brk id="50" max="16383" man="1"/>
    <brk id="103" max="16383" man="1"/>
    <brk id="1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thefa</cp:lastModifiedBy>
  <cp:lastPrinted>2020-12-14T18:53:01Z</cp:lastPrinted>
  <dcterms:created xsi:type="dcterms:W3CDTF">2018-09-12T18:46:51Z</dcterms:created>
  <dcterms:modified xsi:type="dcterms:W3CDTF">2020-12-14T21:31:49Z</dcterms:modified>
</cp:coreProperties>
</file>